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bi nussbaum\Desktop\"/>
    </mc:Choice>
  </mc:AlternateContent>
  <xr:revisionPtr revIDLastSave="0" documentId="13_ncr:1_{352467F8-C433-4F6F-87A1-E2CB9F57CA08}" xr6:coauthVersionLast="40" xr6:coauthVersionMax="40" xr10:uidLastSave="{00000000-0000-0000-0000-000000000000}"/>
  <workbookProtection workbookAlgorithmName="SHA-512" workbookHashValue="12eF3Murk/e/f0e/t43SkFgcpv++otFpMfwrhc3/zIuDiqIt+tqbbksU5xhptQCTDNkq7+eNzd0NfpSjp5reDQ==" workbookSaltValue="mDTMDgRhmgBcxUKhpdA0lQ==" workbookSpinCount="100000" lockStructure="1"/>
  <bookViews>
    <workbookView xWindow="0" yWindow="0" windowWidth="19200" windowHeight="6870" tabRatio="631" activeTab="4" xr2:uid="{00000000-000D-0000-FFFF-FFFF00000000}"/>
  </bookViews>
  <sheets>
    <sheet name="Pricing Template" sheetId="11" r:id="rId1"/>
    <sheet name="Accommodation" sheetId="6" r:id="rId2"/>
    <sheet name="Flights" sheetId="9" r:id="rId3"/>
    <sheet name="Request for stagehands &amp; plants" sheetId="10" r:id="rId4"/>
    <sheet name="Freight &amp; Customs" sheetId="7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1" l="1"/>
  <c r="E38" i="11"/>
  <c r="E30" i="11"/>
  <c r="E29" i="11"/>
  <c r="E28" i="11"/>
  <c r="E27" i="11"/>
  <c r="E26" i="11"/>
  <c r="E25" i="11"/>
  <c r="E24" i="11"/>
  <c r="E23" i="11"/>
  <c r="E22" i="11"/>
  <c r="E32" i="11" l="1"/>
  <c r="E42" i="11" s="1"/>
  <c r="B11" i="10" l="1"/>
  <c r="C90" i="9"/>
  <c r="E90" i="9"/>
  <c r="C91" i="9"/>
  <c r="E91" i="9"/>
  <c r="C92" i="9"/>
  <c r="E92" i="9"/>
  <c r="C93" i="9"/>
  <c r="E93" i="9"/>
  <c r="C94" i="9"/>
  <c r="E94" i="9"/>
  <c r="C95" i="9"/>
  <c r="E95" i="9"/>
  <c r="C96" i="9"/>
  <c r="E96" i="9"/>
  <c r="C97" i="9"/>
  <c r="E97" i="9"/>
  <c r="C98" i="9"/>
  <c r="E98" i="9"/>
  <c r="C99" i="9"/>
  <c r="E99" i="9"/>
  <c r="C100" i="9"/>
  <c r="E100" i="9"/>
  <c r="C101" i="9"/>
  <c r="E101" i="9"/>
  <c r="C36" i="9"/>
  <c r="E36" i="9"/>
  <c r="C37" i="9"/>
  <c r="E37" i="9"/>
  <c r="C38" i="9"/>
  <c r="E38" i="9"/>
  <c r="C39" i="9"/>
  <c r="E39" i="9"/>
  <c r="C40" i="9"/>
  <c r="E40" i="9"/>
  <c r="C41" i="9"/>
  <c r="E41" i="9"/>
  <c r="C42" i="9"/>
  <c r="E42" i="9"/>
  <c r="C43" i="9"/>
  <c r="E43" i="9"/>
  <c r="C44" i="9"/>
  <c r="E44" i="9"/>
  <c r="C45" i="9"/>
  <c r="E45" i="9"/>
  <c r="C46" i="9"/>
  <c r="E46" i="9"/>
  <c r="C47" i="9"/>
  <c r="E47" i="9"/>
  <c r="C48" i="9"/>
  <c r="E48" i="9"/>
  <c r="C49" i="9"/>
  <c r="E49" i="9"/>
  <c r="C50" i="9"/>
  <c r="E50" i="9"/>
  <c r="C51" i="9"/>
  <c r="E51" i="9"/>
  <c r="C52" i="9"/>
  <c r="E52" i="9"/>
  <c r="C53" i="9"/>
  <c r="E53" i="9"/>
  <c r="C54" i="9"/>
  <c r="E54" i="9"/>
  <c r="C55" i="9"/>
  <c r="E55" i="9"/>
  <c r="C56" i="9"/>
  <c r="E56" i="9"/>
  <c r="C57" i="9"/>
  <c r="E57" i="9"/>
  <c r="C58" i="9"/>
  <c r="E58" i="9"/>
  <c r="C59" i="9"/>
  <c r="E59" i="9"/>
  <c r="C60" i="9"/>
  <c r="E60" i="9"/>
  <c r="C61" i="9"/>
  <c r="E61" i="9"/>
  <c r="C62" i="9"/>
  <c r="E62" i="9"/>
  <c r="C63" i="9"/>
  <c r="E63" i="9"/>
  <c r="C64" i="9"/>
  <c r="E64" i="9"/>
  <c r="C65" i="9"/>
  <c r="E65" i="9"/>
  <c r="C66" i="9"/>
  <c r="E66" i="9"/>
  <c r="C67" i="9"/>
  <c r="E67" i="9"/>
  <c r="C68" i="9"/>
  <c r="E68" i="9"/>
  <c r="C69" i="9"/>
  <c r="E69" i="9"/>
  <c r="C70" i="9"/>
  <c r="E70" i="9"/>
  <c r="C71" i="9"/>
  <c r="E71" i="9"/>
  <c r="C72" i="9"/>
  <c r="E72" i="9"/>
  <c r="C73" i="9"/>
  <c r="E73" i="9"/>
  <c r="C74" i="9"/>
  <c r="E74" i="9"/>
  <c r="C75" i="9"/>
  <c r="E75" i="9"/>
  <c r="C76" i="9"/>
  <c r="E76" i="9"/>
  <c r="C77" i="9"/>
  <c r="E77" i="9"/>
  <c r="C78" i="9"/>
  <c r="E78" i="9"/>
  <c r="C79" i="9"/>
  <c r="E79" i="9"/>
  <c r="C80" i="9"/>
  <c r="E80" i="9"/>
  <c r="C81" i="9"/>
  <c r="E81" i="9"/>
  <c r="C82" i="9"/>
  <c r="E82" i="9"/>
  <c r="C83" i="9"/>
  <c r="E83" i="9"/>
  <c r="C84" i="9"/>
  <c r="E84" i="9"/>
  <c r="C85" i="9"/>
  <c r="E85" i="9"/>
  <c r="C86" i="9"/>
  <c r="E86" i="9"/>
  <c r="C87" i="9"/>
  <c r="E87" i="9"/>
  <c r="C88" i="9"/>
  <c r="E88" i="9"/>
  <c r="C89" i="9"/>
  <c r="E89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9"/>
  <c r="E6" i="7"/>
  <c r="E7" i="7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4" i="6" l="1"/>
  <c r="E14" i="7"/>
</calcChain>
</file>

<file path=xl/sharedStrings.xml><?xml version="1.0" encoding="utf-8"?>
<sst xmlns="http://schemas.openxmlformats.org/spreadsheetml/2006/main" count="104" uniqueCount="87">
  <si>
    <t xml:space="preserve">COMPANY </t>
  </si>
  <si>
    <t>Company Name</t>
  </si>
  <si>
    <t xml:space="preserve">CONTACT </t>
  </si>
  <si>
    <t xml:space="preserve">EMAIL </t>
  </si>
  <si>
    <t>address@companyname.com</t>
  </si>
  <si>
    <t xml:space="preserve">PHONE </t>
  </si>
  <si>
    <t>+44 00 000000001</t>
  </si>
  <si>
    <t>quantity</t>
  </si>
  <si>
    <t>unit cost</t>
  </si>
  <si>
    <t>total cost</t>
  </si>
  <si>
    <t>PRICING TEMPLATE</t>
  </si>
  <si>
    <t>RESPONDENT</t>
  </si>
  <si>
    <t>Allowance</t>
  </si>
  <si>
    <t>APRIL</t>
  </si>
  <si>
    <t>MAY</t>
  </si>
  <si>
    <t>TOTAL DAYS</t>
  </si>
  <si>
    <t>Project Manager - John Smith</t>
  </si>
  <si>
    <t xml:space="preserve">COST ITEMS </t>
  </si>
  <si>
    <t xml:space="preserve">NUMBER OF UNITS </t>
  </si>
  <si>
    <t>CURRENCY</t>
  </si>
  <si>
    <t xml:space="preserve">COST / UNIT </t>
  </si>
  <si>
    <t xml:space="preserve">TOTAL COST </t>
  </si>
  <si>
    <t xml:space="preserve">SUPPLIER NOTES AND ASSUMPTIONS </t>
  </si>
  <si>
    <t>Allowed Cost for Door to Door Freight Forwarding 
(not including Customs Clearance)</t>
  </si>
  <si>
    <t>EUR</t>
  </si>
  <si>
    <t>only packaging of goods; transportation, custom clearance, import duties, etc. not included</t>
  </si>
  <si>
    <t>Allowed Cost for Customs Clearance</t>
  </si>
  <si>
    <t>in scope of Star Project</t>
  </si>
  <si>
    <t xml:space="preserve"> </t>
  </si>
  <si>
    <t>INFORMATION REQUIREMENTS</t>
  </si>
  <si>
    <t>BIDDER RESPONSES</t>
  </si>
  <si>
    <t>Proposed Mode of Transport</t>
  </si>
  <si>
    <t>Air Freight</t>
  </si>
  <si>
    <t>Estimated Volume</t>
  </si>
  <si>
    <t>Nominated Freight Forwarder</t>
  </si>
  <si>
    <t>Allowed Timelines for Shipping</t>
  </si>
  <si>
    <t xml:space="preserve">TOTAL COSTS </t>
  </si>
  <si>
    <t>Sea Freight</t>
  </si>
  <si>
    <t>Land Freight</t>
  </si>
  <si>
    <t xml:space="preserve">Allowed Timelines </t>
  </si>
  <si>
    <t>Estimated Volumes</t>
  </si>
  <si>
    <t>Number of days allowed for Transport Door to Door</t>
  </si>
  <si>
    <t>Sea Freight - Number of 40' GP Containers</t>
  </si>
  <si>
    <t>Land Freight - Number of 13.6m Trailers</t>
  </si>
  <si>
    <t>Allocated Cost for Door to Door for Freight Forwarding</t>
  </si>
  <si>
    <t>Air Freight - Total Weight in kg and Total CBM</t>
  </si>
  <si>
    <t>Total Cost of Freight Forwarding excluding Custom Clearance</t>
  </si>
  <si>
    <t>Name of Freighter Forwarder who has supplied costings and would manage operations</t>
  </si>
  <si>
    <t>Total Cost of Customs Clearance</t>
  </si>
  <si>
    <t>ROLE - NAME</t>
  </si>
  <si>
    <t>Flight Out
(Date)</t>
  </si>
  <si>
    <t>Flight In
(Date)</t>
  </si>
  <si>
    <t>From
(City/Airport Code)</t>
  </si>
  <si>
    <t>To
(City/Airport Code)</t>
  </si>
  <si>
    <t>Total amount of stagehands requested</t>
  </si>
  <si>
    <t>example cherry picker 26m</t>
  </si>
  <si>
    <t>example fork lift 2.5T</t>
  </si>
  <si>
    <r>
      <t>NOTES: 
- Insert name text in</t>
    </r>
    <r>
      <rPr>
        <sz val="10"/>
        <color indexed="25"/>
        <rFont val="Gotham Rounded Book"/>
      </rPr>
      <t xml:space="preserve"> </t>
    </r>
    <r>
      <rPr>
        <sz val="10"/>
        <color theme="8" tint="-0.249977111117893"/>
        <rFont val="Gotham Rounded Book"/>
      </rPr>
      <t>BLUE</t>
    </r>
    <r>
      <rPr>
        <sz val="10"/>
        <color indexed="8"/>
        <rFont val="Gotham Rounded Book"/>
      </rPr>
      <t xml:space="preserve"> cells 
- Place a '1' in each</t>
    </r>
    <r>
      <rPr>
        <sz val="10"/>
        <color indexed="24"/>
        <rFont val="Gotham Rounded Book"/>
      </rPr>
      <t xml:space="preserve"> </t>
    </r>
    <r>
      <rPr>
        <sz val="10"/>
        <color rgb="FFC0A613"/>
        <rFont val="Gotham Rounded Book"/>
      </rPr>
      <t>YELLOW</t>
    </r>
    <r>
      <rPr>
        <sz val="10"/>
        <color indexed="8"/>
        <rFont val="Gotham Rounded Book"/>
      </rPr>
      <t xml:space="preserve"> cell for nights required
- Please do not enter into any </t>
    </r>
    <r>
      <rPr>
        <sz val="10"/>
        <color theme="0" tint="-0.34998626667073579"/>
        <rFont val="Gotham Rounded Book"/>
      </rPr>
      <t>GREY</t>
    </r>
    <r>
      <rPr>
        <sz val="10"/>
        <color indexed="8"/>
        <rFont val="Gotham Rounded Book"/>
      </rPr>
      <t xml:space="preserve"> cells</t>
    </r>
  </si>
  <si>
    <t xml:space="preserve">NOTES: 
- Insert name text in BLUE cells for each FLIGHT needed. Repeat name for different dates of travels
- Insert Dates of Flight Into Lisbon and Flight out of Lisbon together with cities of Origin and Return. Please specify Airport Code of preference together with city (if applicable).
</t>
  </si>
  <si>
    <t>FLIGHT</t>
  </si>
  <si>
    <t>ACCOMODATION</t>
  </si>
  <si>
    <t>STAGE HANDS &amp; PLANTS</t>
  </si>
  <si>
    <t>REQUEST FOR PLANTS</t>
  </si>
  <si>
    <t>REQUEST FOR STAGEHANDS 
Day shift (12h shift)</t>
  </si>
  <si>
    <t>REQUEST FOR STAGEHANDS 
Night shift (12h shift)</t>
  </si>
  <si>
    <t>Date is start date of each shift</t>
  </si>
  <si>
    <r>
      <t>NOTES: 
- Insert Qt of StageHands in</t>
    </r>
    <r>
      <rPr>
        <sz val="10"/>
        <color indexed="25"/>
        <rFont val="Gotham Rounded Book"/>
      </rPr>
      <t xml:space="preserve"> </t>
    </r>
    <r>
      <rPr>
        <sz val="10"/>
        <color theme="6" tint="-0.249977111117893"/>
        <rFont val="Gotham Rounded Book"/>
      </rPr>
      <t>GREY</t>
    </r>
    <r>
      <rPr>
        <sz val="10"/>
        <color indexed="8"/>
        <rFont val="Gotham Rounded Book"/>
      </rPr>
      <t xml:space="preserve"> cells 
- Specify Plants needed in </t>
    </r>
    <r>
      <rPr>
        <sz val="10"/>
        <color theme="4"/>
        <rFont val="Gotham Rounded Book"/>
      </rPr>
      <t>BLUE</t>
    </r>
    <r>
      <rPr>
        <sz val="10"/>
        <color indexed="8"/>
        <rFont val="Gotham Rounded Book"/>
      </rPr>
      <t xml:space="preserve"> cells together
- Identify the days that plant is needed by ''X'', in yellow cells</t>
    </r>
  </si>
  <si>
    <t>EXPLANARY COSTS</t>
  </si>
  <si>
    <t>FREIGHT &amp; CUSTOMS</t>
  </si>
  <si>
    <r>
      <t xml:space="preserve">NOTES: 
- Please provide your pricing for the services in the table below, filling in only the </t>
    </r>
    <r>
      <rPr>
        <sz val="10"/>
        <color theme="6" tint="0.39997558519241921"/>
        <rFont val="Gotham Rounded Book"/>
      </rPr>
      <t>GREY</t>
    </r>
    <r>
      <rPr>
        <sz val="10"/>
        <color indexed="8"/>
        <rFont val="Gotham Rounded Book"/>
      </rPr>
      <t xml:space="preserve"> cells on the document 
- Please provide any additional information, including inclusions/exclusions in the 'supplier notes and assumptions' column  
- All </t>
    </r>
    <r>
      <rPr>
        <sz val="10"/>
        <color theme="9" tint="0.39997558519241921"/>
        <rFont val="Gotham Rounded Book"/>
      </rPr>
      <t>GREEN</t>
    </r>
    <r>
      <rPr>
        <sz val="10"/>
        <color indexed="8"/>
        <rFont val="Gotham Rounded Book"/>
      </rPr>
      <t xml:space="preserve"> cells are self calculating and locked</t>
    </r>
  </si>
  <si>
    <t>Project Manager</t>
  </si>
  <si>
    <t>First Name Last Name</t>
  </si>
  <si>
    <t>Please fill the price numbers to green cells</t>
  </si>
  <si>
    <t>Main proposal</t>
  </si>
  <si>
    <t>Technocranes 52" with gyro head</t>
  </si>
  <si>
    <t>Camera operator</t>
  </si>
  <si>
    <t>Special cam tech</t>
  </si>
  <si>
    <t>Crane swinger</t>
  </si>
  <si>
    <t xml:space="preserve">Railcams with Gyro stabilized head (2 tracks must be approx 30 meters and one 50m long)with a diameter of 40m
</t>
  </si>
  <si>
    <t>2D Cable Cam Systems, The possible wire lengths should be more than 90 and 60 meters</t>
  </si>
  <si>
    <t>Drop camera with gyro head</t>
  </si>
  <si>
    <t>Transfers</t>
  </si>
  <si>
    <t>Freight and Customs (please also enter detailed data to dedicated page)</t>
  </si>
  <si>
    <t xml:space="preserve">Total for all items </t>
  </si>
  <si>
    <t>Total for all main items</t>
  </si>
  <si>
    <t>Official Technical Supplier Price Reduction (supplier is allowed to not make a proposal on these items, but this will affect the evaluation)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</si>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</sst>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[$€-1]"/>
    <numFmt numFmtId="165" formatCode="#,##0.00\ &quot;€&quot;"/>
    <numFmt numFmtId="166" formatCode="[$EUR]\ #,##0;[Red][$EUR]\ #,##0"/>
    <numFmt numFmtId="167" formatCode="[$USD]#,##0;[Red][$USD]#,##0"/>
    <numFmt numFmtId="168" formatCode="_-[$EUR]\ * #,##0.00_-;\-[$EUR]\ * #,##0.00_-;_-[$EUR]\ * &quot;-&quot;??_-;_-@_-"/>
    <numFmt numFmtId="169" formatCode="&quot; &quot;[$USD]* #,##0.00&quot; &quot;;&quot; &quot;[$USD]* &quot;-&quot;#,##0.00&quot; &quot;;&quot; &quot;[$USD]* &quot;-&quot;??&quot; &quot;"/>
    <numFmt numFmtId="170" formatCode="&quot; &quot;[$USD]* #,##0.00&quot; &quot;;&quot;-&quot;[$USD]* #,##0.00&quot; &quot;;&quot; &quot;[$USD]* &quot;-&quot;??&quot; &quot;"/>
    <numFmt numFmtId="171" formatCode="[$GBP]#,##0"/>
    <numFmt numFmtId="172" formatCode="[$USD]#,##0.00"/>
    <numFmt numFmtId="173" formatCode="dd/mm/yyyy;@"/>
    <numFmt numFmtId="174" formatCode="dd/mm/yy;@"/>
  </numFmts>
  <fonts count="37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color indexed="8"/>
      <name val="Gotham Rounded Book"/>
    </font>
    <font>
      <sz val="12"/>
      <color theme="1"/>
      <name val="Gotham Rounded Book"/>
    </font>
    <font>
      <b/>
      <sz val="18"/>
      <color theme="0"/>
      <name val="Gotham Bold"/>
    </font>
    <font>
      <sz val="9"/>
      <color theme="4" tint="-0.249977111117893"/>
      <name val="Gotham Rounded Book"/>
    </font>
    <font>
      <sz val="9"/>
      <color indexed="8"/>
      <name val="Gotham Rounded Book"/>
    </font>
    <font>
      <sz val="11"/>
      <color indexed="8"/>
      <name val="Gotham Rounded Book"/>
    </font>
    <font>
      <sz val="10"/>
      <color theme="1"/>
      <name val="Gotham Rounded Book"/>
    </font>
    <font>
      <sz val="8"/>
      <color indexed="8"/>
      <name val="Gotham Rounded Book"/>
    </font>
    <font>
      <sz val="10"/>
      <color theme="0"/>
      <name val="Gotham Rounded Book"/>
    </font>
    <font>
      <b/>
      <sz val="10"/>
      <color indexed="8"/>
      <name val="Gotham Rounded Book"/>
    </font>
    <font>
      <sz val="10"/>
      <color indexed="25"/>
      <name val="Gotham Rounded Book"/>
    </font>
    <font>
      <sz val="10"/>
      <color theme="8" tint="-0.249977111117893"/>
      <name val="Gotham Rounded Book"/>
    </font>
    <font>
      <sz val="10"/>
      <color indexed="24"/>
      <name val="Gotham Rounded Book"/>
    </font>
    <font>
      <sz val="10"/>
      <color rgb="FFC0A613"/>
      <name val="Gotham Rounded Book"/>
    </font>
    <font>
      <sz val="10"/>
      <color theme="0" tint="-0.34998626667073579"/>
      <name val="Gotham Rounded Book"/>
    </font>
    <font>
      <b/>
      <sz val="12"/>
      <color theme="0"/>
      <name val="Gotham Bold"/>
    </font>
    <font>
      <sz val="12"/>
      <color theme="1"/>
      <name val="Gotham Book"/>
    </font>
    <font>
      <sz val="10"/>
      <color theme="1"/>
      <name val="Gotham Book"/>
    </font>
    <font>
      <sz val="10"/>
      <color indexed="8"/>
      <name val="Gotham Book"/>
    </font>
    <font>
      <i/>
      <sz val="10"/>
      <color rgb="FFFF0000"/>
      <name val="Gotham Book"/>
    </font>
    <font>
      <sz val="10"/>
      <color theme="4" tint="-0.249977111117893"/>
      <name val="Gotham Rounded Book"/>
    </font>
    <font>
      <i/>
      <u/>
      <sz val="10"/>
      <color theme="1"/>
      <name val="Gotham Book"/>
    </font>
    <font>
      <sz val="10"/>
      <color theme="6" tint="-0.249977111117893"/>
      <name val="Gotham Rounded Book"/>
    </font>
    <font>
      <sz val="10"/>
      <color theme="4"/>
      <name val="Gotham Rounded Book"/>
    </font>
    <font>
      <sz val="10"/>
      <color theme="6" tint="0.39997558519241921"/>
      <name val="Gotham Rounded Book"/>
    </font>
    <font>
      <sz val="10"/>
      <color theme="9" tint="0.39997558519241921"/>
      <name val="Gotham Rounded Book"/>
    </font>
    <font>
      <sz val="12"/>
      <color theme="0"/>
      <name val="Arial"/>
      <family val="2"/>
      <scheme val="minor"/>
    </font>
    <font>
      <sz val="14"/>
      <color indexed="8"/>
      <name val="Helvetica Light"/>
    </font>
    <font>
      <u/>
      <sz val="14"/>
      <color theme="10"/>
      <name val="Arial"/>
      <family val="2"/>
      <scheme val="minor"/>
    </font>
    <font>
      <u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u/>
      <sz val="12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2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AD8D9"/>
        <bgColor indexed="64"/>
      </patternFill>
    </fill>
    <fill>
      <patternFill patternType="solid">
        <fgColor rgb="FFC6E1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/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167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/>
    </xf>
    <xf numFmtId="0" fontId="4" fillId="11" borderId="0" xfId="0" applyFont="1" applyFill="1" applyAlignment="1">
      <alignment vertical="top" wrapText="1"/>
    </xf>
    <xf numFmtId="1" fontId="3" fillId="3" borderId="14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1" fontId="3" fillId="0" borderId="19" xfId="0" applyNumberFormat="1" applyFont="1" applyBorder="1" applyAlignment="1"/>
    <xf numFmtId="1" fontId="3" fillId="0" borderId="20" xfId="0" applyNumberFormat="1" applyFont="1" applyBorder="1" applyAlignment="1"/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0" fontId="3" fillId="11" borderId="14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>
      <alignment vertical="center" wrapText="1"/>
    </xf>
    <xf numFmtId="1" fontId="3" fillId="11" borderId="0" xfId="0" applyNumberFormat="1" applyFont="1" applyFill="1" applyBorder="1" applyAlignment="1">
      <alignment vertical="center"/>
    </xf>
    <xf numFmtId="1" fontId="3" fillId="11" borderId="21" xfId="0" applyNumberFormat="1" applyFont="1" applyFill="1" applyBorder="1" applyAlignment="1">
      <alignment vertical="center"/>
    </xf>
    <xf numFmtId="168" fontId="3" fillId="13" borderId="14" xfId="0" applyNumberFormat="1" applyFont="1" applyFill="1" applyBorder="1" applyAlignment="1">
      <alignment horizontal="center" vertical="center"/>
    </xf>
    <xf numFmtId="0" fontId="10" fillId="12" borderId="14" xfId="0" applyNumberFormat="1" applyFont="1" applyFill="1" applyBorder="1" applyAlignment="1">
      <alignment vertical="center" wrapText="1"/>
    </xf>
    <xf numFmtId="1" fontId="10" fillId="12" borderId="14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11" borderId="14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/>
    <xf numFmtId="0" fontId="11" fillId="14" borderId="14" xfId="0" applyNumberFormat="1" applyFont="1" applyFill="1" applyBorder="1" applyAlignment="1">
      <alignment vertical="center"/>
    </xf>
    <xf numFmtId="171" fontId="11" fillId="14" borderId="14" xfId="0" applyNumberFormat="1" applyFont="1" applyFill="1" applyBorder="1" applyAlignment="1">
      <alignment horizontal="center" vertical="center"/>
    </xf>
    <xf numFmtId="172" fontId="11" fillId="14" borderId="14" xfId="0" applyNumberFormat="1" applyFont="1" applyFill="1" applyBorder="1" applyAlignment="1">
      <alignment horizontal="center" vertical="center"/>
    </xf>
    <xf numFmtId="168" fontId="11" fillId="13" borderId="14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/>
    <xf numFmtId="1" fontId="3" fillId="0" borderId="0" xfId="0" applyNumberFormat="1" applyFont="1" applyBorder="1" applyAlignment="1"/>
    <xf numFmtId="0" fontId="3" fillId="0" borderId="21" xfId="0" applyFont="1" applyBorder="1" applyAlignment="1"/>
    <xf numFmtId="1" fontId="12" fillId="0" borderId="0" xfId="0" applyNumberFormat="1" applyFont="1" applyBorder="1" applyAlignment="1">
      <alignment vertical="center" wrapText="1"/>
    </xf>
    <xf numFmtId="1" fontId="3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3" fillId="0" borderId="22" xfId="0" applyFont="1" applyBorder="1" applyAlignment="1"/>
    <xf numFmtId="1" fontId="3" fillId="0" borderId="23" xfId="0" applyNumberFormat="1" applyFont="1" applyBorder="1" applyAlignment="1"/>
    <xf numFmtId="1" fontId="3" fillId="0" borderId="24" xfId="0" applyNumberFormat="1" applyFont="1" applyBorder="1" applyAlignment="1"/>
    <xf numFmtId="1" fontId="3" fillId="0" borderId="25" xfId="0" applyNumberFormat="1" applyFont="1" applyBorder="1" applyAlignment="1"/>
    <xf numFmtId="0" fontId="6" fillId="3" borderId="3" xfId="0" applyNumberFormat="1" applyFont="1" applyFill="1" applyBorder="1" applyAlignment="1">
      <alignment horizontal="center" vertical="center"/>
    </xf>
    <xf numFmtId="0" fontId="12" fillId="3" borderId="26" xfId="0" applyNumberFormat="1" applyFont="1" applyFill="1" applyBorder="1" applyAlignment="1">
      <alignment horizontal="center" wrapText="1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19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Alignment="1">
      <alignment vertical="top" wrapText="1"/>
    </xf>
    <xf numFmtId="174" fontId="20" fillId="0" borderId="0" xfId="0" applyNumberFormat="1" applyFont="1"/>
    <xf numFmtId="0" fontId="20" fillId="4" borderId="0" xfId="0" applyFont="1" applyFill="1" applyAlignment="1">
      <alignment wrapText="1"/>
    </xf>
    <xf numFmtId="0" fontId="20" fillId="4" borderId="0" xfId="0" applyFont="1" applyFill="1"/>
    <xf numFmtId="0" fontId="23" fillId="6" borderId="0" xfId="0" applyNumberFormat="1" applyFont="1" applyFill="1" applyBorder="1" applyAlignment="1">
      <alignment horizontal="center" vertical="center"/>
    </xf>
    <xf numFmtId="0" fontId="24" fillId="4" borderId="0" xfId="0" applyFont="1" applyFill="1"/>
    <xf numFmtId="1" fontId="3" fillId="0" borderId="8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27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3" fillId="0" borderId="8" xfId="0" applyFont="1" applyBorder="1" applyAlignment="1"/>
    <xf numFmtId="1" fontId="3" fillId="0" borderId="9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1" fontId="3" fillId="0" borderId="6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0" xfId="0" applyNumberFormat="1" applyFont="1" applyBorder="1" applyAlignment="1"/>
    <xf numFmtId="1" fontId="3" fillId="0" borderId="7" xfId="0" applyNumberFormat="1" applyFont="1" applyBorder="1" applyAlignment="1">
      <alignment vertical="center"/>
    </xf>
    <xf numFmtId="0" fontId="12" fillId="8" borderId="11" xfId="0" applyNumberFormat="1" applyFont="1" applyFill="1" applyBorder="1" applyAlignment="1">
      <alignment vertical="center"/>
    </xf>
    <xf numFmtId="1" fontId="3" fillId="8" borderId="4" xfId="0" applyNumberFormat="1" applyFont="1" applyFill="1" applyBorder="1" applyAlignment="1">
      <alignment vertical="center"/>
    </xf>
    <xf numFmtId="1" fontId="3" fillId="8" borderId="5" xfId="0" applyNumberFormat="1" applyFont="1" applyFill="1" applyBorder="1" applyAlignment="1">
      <alignment vertical="center"/>
    </xf>
    <xf numFmtId="1" fontId="3" fillId="0" borderId="15" xfId="0" applyNumberFormat="1" applyFont="1" applyBorder="1" applyAlignment="1">
      <alignment vertical="top"/>
    </xf>
    <xf numFmtId="1" fontId="3" fillId="0" borderId="16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21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wrapText="1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right"/>
    </xf>
    <xf numFmtId="0" fontId="33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/>
    <xf numFmtId="164" fontId="29" fillId="2" borderId="2" xfId="0" applyNumberFormat="1" applyFont="1" applyFill="1" applyBorder="1"/>
    <xf numFmtId="0" fontId="33" fillId="0" borderId="0" xfId="0" applyFont="1" applyAlignment="1">
      <alignment vertical="center" wrapText="1"/>
    </xf>
    <xf numFmtId="0" fontId="0" fillId="16" borderId="2" xfId="0" applyFont="1" applyFill="1" applyBorder="1" applyAlignment="1">
      <alignment horizontal="center" vertical="top"/>
    </xf>
    <xf numFmtId="0" fontId="0" fillId="16" borderId="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36" fillId="3" borderId="2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vertical="center" wrapText="1"/>
    </xf>
    <xf numFmtId="0" fontId="0" fillId="16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6" fillId="3" borderId="2" xfId="0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1" fontId="3" fillId="0" borderId="6" xfId="0" applyNumberFormat="1" applyFont="1" applyBorder="1" applyAlignment="1">
      <alignment vertical="center" wrapText="1"/>
    </xf>
    <xf numFmtId="174" fontId="20" fillId="4" borderId="2" xfId="0" applyNumberFormat="1" applyFont="1" applyFill="1" applyBorder="1"/>
    <xf numFmtId="0" fontId="0" fillId="18" borderId="2" xfId="0" applyFont="1" applyFill="1" applyBorder="1" applyAlignment="1">
      <alignment horizontal="center" vertical="top"/>
    </xf>
    <xf numFmtId="0" fontId="33" fillId="18" borderId="2" xfId="0" applyFont="1" applyFill="1" applyBorder="1" applyAlignment="1">
      <alignment vertical="center" wrapText="1"/>
    </xf>
    <xf numFmtId="0" fontId="0" fillId="18" borderId="2" xfId="0" applyFont="1" applyFill="1" applyBorder="1" applyAlignment="1">
      <alignment horizontal="center"/>
    </xf>
    <xf numFmtId="0" fontId="0" fillId="18" borderId="2" xfId="0" applyFont="1" applyFill="1" applyBorder="1" applyAlignment="1">
      <alignment wrapText="1"/>
    </xf>
    <xf numFmtId="165" fontId="0" fillId="18" borderId="2" xfId="0" applyNumberFormat="1" applyFont="1" applyFill="1" applyBorder="1" applyAlignment="1">
      <alignment horizontal="right"/>
    </xf>
    <xf numFmtId="0" fontId="30" fillId="11" borderId="2" xfId="0" applyNumberFormat="1" applyFont="1" applyFill="1" applyBorder="1" applyAlignment="1">
      <alignment horizontal="right" vertical="center"/>
    </xf>
    <xf numFmtId="0" fontId="0" fillId="18" borderId="28" xfId="0" applyFont="1" applyFill="1" applyBorder="1" applyAlignment="1">
      <alignment horizontal="center" vertical="top"/>
    </xf>
    <xf numFmtId="0" fontId="34" fillId="18" borderId="29" xfId="0" applyFont="1" applyFill="1" applyBorder="1" applyAlignment="1">
      <alignment vertical="center" wrapText="1"/>
    </xf>
    <xf numFmtId="0" fontId="0" fillId="18" borderId="29" xfId="0" applyFont="1" applyFill="1" applyBorder="1" applyAlignment="1">
      <alignment horizontal="center"/>
    </xf>
    <xf numFmtId="0" fontId="0" fillId="18" borderId="29" xfId="0" applyFont="1" applyFill="1" applyBorder="1"/>
    <xf numFmtId="0" fontId="0" fillId="18" borderId="1" xfId="0" applyFont="1" applyFill="1" applyBorder="1"/>
    <xf numFmtId="0" fontId="0" fillId="17" borderId="2" xfId="0" applyFont="1" applyFill="1" applyBorder="1" applyAlignment="1" applyProtection="1">
      <alignment horizontal="center"/>
      <protection locked="0"/>
    </xf>
    <xf numFmtId="165" fontId="0" fillId="4" borderId="2" xfId="0" applyNumberFormat="1" applyFont="1" applyFill="1" applyBorder="1" applyAlignment="1" applyProtection="1">
      <alignment horizontal="right"/>
      <protection locked="0"/>
    </xf>
    <xf numFmtId="165" fontId="0" fillId="4" borderId="2" xfId="0" applyNumberFormat="1" applyFont="1" applyFill="1" applyBorder="1" applyAlignment="1" applyProtection="1">
      <alignment horizontal="right" vertical="top"/>
      <protection locked="0"/>
    </xf>
    <xf numFmtId="165" fontId="0" fillId="4" borderId="2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NumberFormat="1" applyFont="1" applyBorder="1" applyAlignment="1" applyProtection="1">
      <alignment vertical="center"/>
      <protection locked="0"/>
    </xf>
    <xf numFmtId="0" fontId="31" fillId="0" borderId="2" xfId="277" applyNumberFormat="1" applyFont="1" applyBorder="1" applyAlignment="1" applyProtection="1">
      <alignment vertical="center"/>
      <protection locked="0"/>
    </xf>
    <xf numFmtId="0" fontId="30" fillId="0" borderId="2" xfId="0" quotePrefix="1" applyNumberFormat="1" applyFont="1" applyBorder="1" applyAlignment="1" applyProtection="1">
      <alignment vertical="center"/>
      <protection locked="0"/>
    </xf>
    <xf numFmtId="1" fontId="3" fillId="7" borderId="14" xfId="0" applyNumberFormat="1" applyFont="1" applyFill="1" applyBorder="1" applyAlignment="1" applyProtection="1">
      <protection locked="0"/>
    </xf>
    <xf numFmtId="173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Protection="1">
      <protection locked="0"/>
    </xf>
    <xf numFmtId="1" fontId="22" fillId="9" borderId="26" xfId="0" applyNumberFormat="1" applyFont="1" applyFill="1" applyBorder="1" applyAlignment="1" applyProtection="1">
      <alignment horizontal="left"/>
      <protection locked="0"/>
    </xf>
    <xf numFmtId="1" fontId="21" fillId="7" borderId="26" xfId="0" applyNumberFormat="1" applyFont="1" applyFill="1" applyBorder="1" applyAlignment="1" applyProtection="1">
      <protection locked="0"/>
    </xf>
    <xf numFmtId="1" fontId="22" fillId="9" borderId="14" xfId="0" applyNumberFormat="1" applyFont="1" applyFill="1" applyBorder="1" applyAlignment="1" applyProtection="1">
      <alignment horizontal="left"/>
      <protection locked="0"/>
    </xf>
    <xf numFmtId="1" fontId="21" fillId="7" borderId="14" xfId="0" applyNumberFormat="1" applyFont="1" applyFill="1" applyBorder="1" applyAlignment="1" applyProtection="1">
      <protection locked="0"/>
    </xf>
    <xf numFmtId="1" fontId="20" fillId="9" borderId="14" xfId="0" applyNumberFormat="1" applyFont="1" applyFill="1" applyBorder="1" applyAlignment="1" applyProtection="1">
      <alignment horizontal="left"/>
      <protection locked="0"/>
    </xf>
    <xf numFmtId="0" fontId="20" fillId="9" borderId="14" xfId="0" applyNumberFormat="1" applyFont="1" applyFill="1" applyBorder="1" applyAlignment="1" applyProtection="1">
      <alignment horizontal="left"/>
      <protection locked="0"/>
    </xf>
    <xf numFmtId="1" fontId="3" fillId="1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168" fontId="3" fillId="12" borderId="14" xfId="0" applyNumberFormat="1" applyFont="1" applyFill="1" applyBorder="1" applyAlignment="1" applyProtection="1">
      <alignment horizontal="center" vertical="center"/>
      <protection locked="0"/>
    </xf>
    <xf numFmtId="169" fontId="3" fillId="0" borderId="14" xfId="0" applyNumberFormat="1" applyFont="1" applyBorder="1" applyAlignment="1" applyProtection="1">
      <alignment horizontal="center" vertical="center"/>
      <protection locked="0"/>
    </xf>
    <xf numFmtId="170" fontId="3" fillId="12" borderId="14" xfId="0" applyNumberFormat="1" applyFont="1" applyFill="1" applyBorder="1" applyAlignment="1" applyProtection="1">
      <alignment horizontal="center" vertical="center"/>
      <protection locked="0"/>
    </xf>
    <xf numFmtId="0" fontId="5" fillId="19" borderId="0" xfId="0" applyFont="1" applyFill="1" applyAlignment="1">
      <alignment horizontal="center"/>
    </xf>
    <xf numFmtId="1" fontId="9" fillId="9" borderId="14" xfId="0" applyNumberFormat="1" applyFont="1" applyFill="1" applyBorder="1" applyAlignment="1" applyProtection="1">
      <alignment horizontal="left"/>
      <protection locked="0"/>
    </xf>
    <xf numFmtId="0" fontId="9" fillId="9" borderId="14" xfId="0" applyNumberFormat="1" applyFont="1" applyFill="1" applyBorder="1" applyAlignment="1" applyProtection="1">
      <alignment horizontal="left"/>
      <protection locked="0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3" fillId="10" borderId="0" xfId="0" applyNumberFormat="1" applyFont="1" applyFill="1" applyBorder="1" applyAlignment="1">
      <alignment horizontal="center"/>
    </xf>
    <xf numFmtId="0" fontId="3" fillId="10" borderId="17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left"/>
    </xf>
    <xf numFmtId="1" fontId="3" fillId="3" borderId="14" xfId="0" applyNumberFormat="1" applyFont="1" applyFill="1" applyBorder="1" applyAlignment="1">
      <alignment horizontal="left"/>
    </xf>
    <xf numFmtId="0" fontId="3" fillId="0" borderId="3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" fontId="18" fillId="15" borderId="11" xfId="0" applyNumberFormat="1" applyFont="1" applyFill="1" applyBorder="1" applyAlignment="1">
      <alignment horizontal="center" vertical="center"/>
    </xf>
    <xf numFmtId="1" fontId="18" fillId="15" borderId="4" xfId="0" applyNumberFormat="1" applyFont="1" applyFill="1" applyBorder="1" applyAlignment="1">
      <alignment horizontal="center" vertical="center"/>
    </xf>
    <xf numFmtId="1" fontId="18" fillId="15" borderId="5" xfId="0" applyNumberFormat="1" applyFont="1" applyFill="1" applyBorder="1" applyAlignment="1">
      <alignment horizontal="center" vertical="center"/>
    </xf>
    <xf numFmtId="0" fontId="12" fillId="3" borderId="26" xfId="0" applyNumberFormat="1" applyFont="1" applyFill="1" applyBorder="1" applyAlignment="1">
      <alignment horizontal="left"/>
    </xf>
    <xf numFmtId="1" fontId="12" fillId="3" borderId="26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11" borderId="14" xfId="0" applyNumberFormat="1" applyFont="1" applyFill="1" applyBorder="1" applyAlignment="1">
      <alignment horizontal="center" vertical="center"/>
    </xf>
    <xf numFmtId="169" fontId="3" fillId="11" borderId="14" xfId="0" applyNumberFormat="1" applyFont="1" applyFill="1" applyBorder="1" applyAlignment="1">
      <alignment horizontal="center" vertical="center"/>
    </xf>
    <xf numFmtId="1" fontId="3" fillId="12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</cellXfs>
  <cellStyles count="316">
    <cellStyle name="Normal" xfId="0" builtinId="0"/>
    <cellStyle name="היפר-קישור" xfId="217" builtinId="8" hidden="1"/>
    <cellStyle name="היפר-קישור" xfId="117" builtinId="8" hidden="1"/>
    <cellStyle name="היפר-קישור" xfId="141" builtinId="8" hidden="1"/>
    <cellStyle name="היפר-קישור" xfId="161" builtinId="8" hidden="1"/>
    <cellStyle name="היפר-קישור" xfId="181" builtinId="8" hidden="1"/>
    <cellStyle name="היפר-קישור" xfId="185" builtinId="8" hidden="1"/>
    <cellStyle name="היפר-קישור" xfId="121" builtinId="8" hidden="1"/>
    <cellStyle name="היפר-קישור" xfId="101" builtinId="8" hidden="1"/>
    <cellStyle name="היפר-קישור" xfId="77" builtinId="8" hidden="1"/>
    <cellStyle name="היפר-קישור" xfId="69" builtinId="8" hidden="1"/>
    <cellStyle name="היפר-קישור" xfId="89" builtinId="8" hidden="1"/>
    <cellStyle name="היפר-קישור" xfId="97" builtinId="8" hidden="1"/>
    <cellStyle name="היפר-קישור" xfId="137" builtinId="8" hidden="1"/>
    <cellStyle name="היפר-קישור" xfId="197" builtinId="8" hidden="1"/>
    <cellStyle name="היפר-קישור" xfId="177" builtinId="8" hidden="1"/>
    <cellStyle name="היפר-קישור" xfId="157" builtinId="8" hidden="1"/>
    <cellStyle name="היפר-קישור" xfId="133" builtinId="8" hidden="1"/>
    <cellStyle name="היפר-קישור" xfId="113" builtinId="8" hidden="1"/>
    <cellStyle name="היפר-קישור" xfId="225" builtinId="8" hidden="1"/>
    <cellStyle name="היפר-קישור" xfId="257" builtinId="8" hidden="1"/>
    <cellStyle name="היפר-קישור" xfId="263" builtinId="8" hidden="1"/>
    <cellStyle name="היפר-קישור" xfId="231" builtinId="8" hidden="1"/>
    <cellStyle name="היפר-קישור" xfId="199" builtinId="8" hidden="1"/>
    <cellStyle name="היפר-קישור" xfId="167" builtinId="8" hidden="1"/>
    <cellStyle name="היפר-קישור" xfId="135" builtinId="8" hidden="1"/>
    <cellStyle name="היפר-קישור" xfId="103" builtinId="8" hidden="1"/>
    <cellStyle name="היפר-קישור" xfId="71" builtinId="8" hidden="1"/>
    <cellStyle name="היפר-קישור" xfId="39" builtinId="8" hidden="1"/>
    <cellStyle name="היפר-קישור" xfId="61" builtinId="8" hidden="1"/>
    <cellStyle name="היפר-קישור" xfId="9" builtinId="8" hidden="1"/>
    <cellStyle name="היפר-קישור" xfId="7" builtinId="8" hidden="1"/>
    <cellStyle name="היפר-קישור" xfId="21" builtinId="8" hidden="1"/>
    <cellStyle name="היפר-קישור" xfId="43" builtinId="8" hidden="1"/>
    <cellStyle name="היפר-קישור" xfId="53" builtinId="8" hidden="1"/>
    <cellStyle name="היפר-קישור" xfId="31" builtinId="8" hidden="1"/>
    <cellStyle name="היפר-קישור" xfId="83" builtinId="8" hidden="1"/>
    <cellStyle name="היפר-קישור" xfId="251" builtinId="8" hidden="1"/>
    <cellStyle name="היפר-קישור" xfId="227" builtinId="8" hidden="1"/>
    <cellStyle name="היפר-קישור" xfId="203" builtinId="8" hidden="1"/>
    <cellStyle name="היפר-קישור" xfId="187" builtinId="8" hidden="1"/>
    <cellStyle name="היפר-קישור" xfId="163" builtinId="8" hidden="1"/>
    <cellStyle name="היפר-קישור" xfId="139" builtinId="8" hidden="1"/>
    <cellStyle name="היפר-קישור" xfId="123" builtinId="8" hidden="1"/>
    <cellStyle name="היפר-קישור" xfId="99" builtinId="8" hidden="1"/>
    <cellStyle name="היפר-קישור" xfId="115" builtinId="8" hidden="1"/>
    <cellStyle name="היפר-קישור" xfId="179" builtinId="8" hidden="1"/>
    <cellStyle name="היפר-קישור" xfId="243" builtinId="8" hidden="1"/>
    <cellStyle name="היפר-קישור" xfId="253" builtinId="8" hidden="1"/>
    <cellStyle name="היפר-קישור" xfId="269" builtinId="8" hidden="1"/>
    <cellStyle name="היפר-קישור" xfId="267" builtinId="8" hidden="1"/>
    <cellStyle name="היפר-קישור" xfId="221" builtinId="8" hidden="1"/>
    <cellStyle name="היפר-קישור" xfId="213" builtinId="8" hidden="1"/>
    <cellStyle name="היפר-קישור" xfId="205" builtinId="8" hidden="1"/>
    <cellStyle name="היפר-קישור" xfId="229" builtinId="8" hidden="1"/>
    <cellStyle name="היפר-קישור" xfId="245" builtinId="8" hidden="1"/>
    <cellStyle name="היפר-קישור" xfId="275" builtinId="8" hidden="1"/>
    <cellStyle name="היפר-קישור" xfId="261" builtinId="8" hidden="1"/>
    <cellStyle name="היפר-קישור" xfId="237" builtinId="8" hidden="1"/>
    <cellStyle name="היפר-קישור" xfId="211" builtinId="8" hidden="1"/>
    <cellStyle name="היפר-קישור" xfId="147" builtinId="8" hidden="1"/>
    <cellStyle name="היפר-קישור" xfId="91" builtinId="8" hidden="1"/>
    <cellStyle name="היפר-קישור" xfId="107" builtinId="8" hidden="1"/>
    <cellStyle name="היפר-קישור" xfId="131" builtinId="8" hidden="1"/>
    <cellStyle name="היפר-קישור" xfId="155" builtinId="8" hidden="1"/>
    <cellStyle name="היפר-קישור" xfId="171" builtinId="8" hidden="1"/>
    <cellStyle name="היפר-קישור" xfId="195" builtinId="8" hidden="1"/>
    <cellStyle name="היפר-קישור" xfId="219" builtinId="8" hidden="1"/>
    <cellStyle name="היפר-קישור" xfId="235" builtinId="8" hidden="1"/>
    <cellStyle name="היפר-קישור" xfId="259" builtinId="8" hidden="1"/>
    <cellStyle name="היפר-קישור" xfId="67" builtinId="8" hidden="1"/>
    <cellStyle name="היפר-קישור" xfId="41" builtinId="8" hidden="1"/>
    <cellStyle name="היפר-קישור" xfId="63" builtinId="8" hidden="1"/>
    <cellStyle name="היפר-קישור" xfId="13" builtinId="8" hidden="1"/>
    <cellStyle name="היפר-קישור" xfId="3" builtinId="8" hidden="1"/>
    <cellStyle name="היפר-קישור" xfId="19" builtinId="8" hidden="1"/>
    <cellStyle name="היפר-קישור" xfId="51" builtinId="8" hidden="1"/>
    <cellStyle name="היפר-קישור" xfId="49" builtinId="8" hidden="1"/>
    <cellStyle name="היפר-קישור" xfId="29" builtinId="8" hidden="1"/>
    <cellStyle name="היפר-קישור" xfId="87" builtinId="8" hidden="1"/>
    <cellStyle name="היפר-קישור" xfId="119" builtinId="8" hidden="1"/>
    <cellStyle name="היפר-קישור" xfId="151" builtinId="8" hidden="1"/>
    <cellStyle name="היפר-קישור" xfId="183" builtinId="8" hidden="1"/>
    <cellStyle name="היפר-קישור" xfId="215" builtinId="8" hidden="1"/>
    <cellStyle name="היפר-קישור" xfId="247" builtinId="8" hidden="1"/>
    <cellStyle name="היפר-קישור" xfId="273" builtinId="8" hidden="1"/>
    <cellStyle name="היפר-קישור" xfId="241" builtinId="8" hidden="1"/>
    <cellStyle name="היפר-קישור" xfId="209" builtinId="8" hidden="1"/>
    <cellStyle name="היפר-קישור" xfId="125" builtinId="8" hidden="1"/>
    <cellStyle name="היפר-קישור" xfId="145" builtinId="8" hidden="1"/>
    <cellStyle name="היפר-קישור" xfId="165" builtinId="8" hidden="1"/>
    <cellStyle name="היפר-קישור" xfId="189" builtinId="8" hidden="1"/>
    <cellStyle name="היפר-קישור" xfId="169" builtinId="8" hidden="1"/>
    <cellStyle name="היפר-קישור" xfId="85" builtinId="8" hidden="1"/>
    <cellStyle name="היפר-קישור" xfId="105" builtinId="8" hidden="1"/>
    <cellStyle name="היפר-קישור" xfId="81" builtinId="8" hidden="1"/>
    <cellStyle name="היפר-קישור" xfId="73" builtinId="8" hidden="1"/>
    <cellStyle name="היפר-קישור" xfId="109" builtinId="8" hidden="1"/>
    <cellStyle name="היפר-קישור" xfId="93" builtinId="8" hidden="1"/>
    <cellStyle name="היפר-קישור" xfId="153" builtinId="8" hidden="1"/>
    <cellStyle name="היפר-קישור" xfId="193" builtinId="8" hidden="1"/>
    <cellStyle name="היפר-קישור" xfId="173" builtinId="8" hidden="1"/>
    <cellStyle name="היפר-קישור" xfId="149" builtinId="8" hidden="1"/>
    <cellStyle name="היפר-קישור" xfId="129" builtinId="8" hidden="1"/>
    <cellStyle name="היפר-קישור" xfId="201" builtinId="8" hidden="1"/>
    <cellStyle name="היפר-קישור" xfId="233" builtinId="8" hidden="1"/>
    <cellStyle name="היפר-קישור" xfId="15" builtinId="8" hidden="1"/>
    <cellStyle name="היפר-קישור" xfId="35" builtinId="8" hidden="1"/>
    <cellStyle name="היפר-קישור" xfId="55" builtinId="8" hidden="1"/>
    <cellStyle name="היפר-קישור" xfId="45" builtinId="8" hidden="1"/>
    <cellStyle name="היפר-קישור" xfId="33" builtinId="8" hidden="1"/>
    <cellStyle name="היפר-קישור" xfId="79" builtinId="8" hidden="1"/>
    <cellStyle name="היפר-קישור" xfId="95" builtinId="8" hidden="1"/>
    <cellStyle name="היפר-קישור" xfId="111" builtinId="8" hidden="1"/>
    <cellStyle name="היפר-קישור" xfId="143" builtinId="8" hidden="1"/>
    <cellStyle name="היפר-קישור" xfId="159" builtinId="8" hidden="1"/>
    <cellStyle name="היפר-קישור" xfId="175" builtinId="8" hidden="1"/>
    <cellStyle name="היפר-קישור" xfId="207" builtinId="8" hidden="1"/>
    <cellStyle name="היפר-קישור" xfId="223" builtinId="8" hidden="1"/>
    <cellStyle name="היפר-קישור" xfId="239" builtinId="8" hidden="1"/>
    <cellStyle name="היפר-קישור" xfId="271" builtinId="8" hidden="1"/>
    <cellStyle name="היפר-קישור" xfId="265" builtinId="8" hidden="1"/>
    <cellStyle name="היפר-קישור" xfId="249" builtinId="8" hidden="1"/>
    <cellStyle name="היפר-קישור" xfId="255" builtinId="8" hidden="1"/>
    <cellStyle name="היפר-קישור" xfId="191" builtinId="8" hidden="1"/>
    <cellStyle name="היפר-קישור" xfId="127" builtinId="8" hidden="1"/>
    <cellStyle name="היפר-קישור" xfId="23" builtinId="8" hidden="1"/>
    <cellStyle name="היפר-קישור" xfId="65" builtinId="8" hidden="1"/>
    <cellStyle name="היפר-קישור" xfId="57" builtinId="8" hidden="1"/>
    <cellStyle name="היפר-קישור" xfId="27" builtinId="8" hidden="1"/>
    <cellStyle name="היפר-קישור" xfId="17" builtinId="8" hidden="1"/>
    <cellStyle name="היפר-קישור" xfId="5" builtinId="8" hidden="1"/>
    <cellStyle name="היפר-קישור" xfId="1" builtinId="8" hidden="1"/>
    <cellStyle name="היפר-קישור" xfId="11" builtinId="8" hidden="1"/>
    <cellStyle name="היפר-קישור" xfId="59" builtinId="8" hidden="1"/>
    <cellStyle name="היפר-קישור" xfId="37" builtinId="8" hidden="1"/>
    <cellStyle name="היפר-קישור" xfId="47" builtinId="8" hidden="1"/>
    <cellStyle name="היפר-קישור" xfId="25" builtinId="8" hidden="1"/>
    <cellStyle name="היפר-קישור" xfId="75" builtinId="8" hidden="1"/>
    <cellStyle name="היפר-קישור" xfId="277" builtinId="8"/>
    <cellStyle name="היפר-קישור שהופעל" xfId="138" builtinId="9" hidden="1"/>
    <cellStyle name="היפר-קישור שהופעל" xfId="122" builtinId="9" hidden="1"/>
    <cellStyle name="היפר-קישור שהופעל" xfId="124" builtinId="9" hidden="1"/>
    <cellStyle name="היפר-קישור שהופעל" xfId="120" builtinId="9" hidden="1"/>
    <cellStyle name="היפר-קישור שהופעל" xfId="128" builtinId="9" hidden="1"/>
    <cellStyle name="היפר-קישור שהופעל" xfId="140" builtinId="9" hidden="1"/>
    <cellStyle name="היפר-קישור שהופעל" xfId="130" builtinId="9" hidden="1"/>
    <cellStyle name="היפר-קישור שהופעל" xfId="160" builtinId="9" hidden="1"/>
    <cellStyle name="היפר-קישור שהופעל" xfId="148" builtinId="9" hidden="1"/>
    <cellStyle name="היפר-קישור שהופעל" xfId="228" builtinId="9" hidden="1"/>
    <cellStyle name="היפר-קישור שהופעל" xfId="248" builtinId="9" hidden="1"/>
    <cellStyle name="היפר-קישור שהופעל" xfId="236" builtinId="9" hidden="1"/>
    <cellStyle name="היפר-קישור שהופעל" xfId="224" builtinId="9" hidden="1"/>
    <cellStyle name="היפר-קישור שהופעל" xfId="200" builtinId="9" hidden="1"/>
    <cellStyle name="היפר-קישור שהופעל" xfId="188" builtinId="9" hidden="1"/>
    <cellStyle name="היפר-קישור שהופעל" xfId="280" builtinId="9" hidden="1"/>
    <cellStyle name="היפר-קישור שהופעל" xfId="74" builtinId="9" hidden="1"/>
    <cellStyle name="היפר-קישור שהופעל" xfId="110" builtinId="9" hidden="1"/>
    <cellStyle name="היפר-קישור שהופעל" xfId="44" builtinId="9" hidden="1"/>
    <cellStyle name="היפר-קישור שהופעל" xfId="22" builtinId="9" hidden="1"/>
    <cellStyle name="היפר-קישור שהופעל" xfId="62" builtinId="9" hidden="1"/>
    <cellStyle name="היפר-קישור שהופעל" xfId="66" builtinId="9" hidden="1"/>
    <cellStyle name="היפר-קישור שהופעל" xfId="76" builtinId="9" hidden="1"/>
    <cellStyle name="היפר-קישור שהופעל" xfId="78" builtinId="9" hidden="1"/>
    <cellStyle name="היפר-קישור שהופעל" xfId="80" builtinId="9" hidden="1"/>
    <cellStyle name="היפר-קישור שהופעל" xfId="88" builtinId="9" hidden="1"/>
    <cellStyle name="היפר-קישור שהופעל" xfId="90" builtinId="9" hidden="1"/>
    <cellStyle name="היפר-קישור שהופעל" xfId="96" builtinId="9" hidden="1"/>
    <cellStyle name="היפר-קישור שהופעל" xfId="104" builtinId="9" hidden="1"/>
    <cellStyle name="היפר-קישור שהופעל" xfId="106" builtinId="9" hidden="1"/>
    <cellStyle name="היפר-קישור שהופעל" xfId="108" builtinId="9" hidden="1"/>
    <cellStyle name="היפר-קישור שהופעל" xfId="114" builtinId="9" hidden="1"/>
    <cellStyle name="היפר-קישור שהופעל" xfId="70" builtinId="9" hidden="1"/>
    <cellStyle name="היפר-קישור שהופעל" xfId="54" builtinId="9" hidden="1"/>
    <cellStyle name="היפר-קישור שהופעל" xfId="28" builtinId="9" hidden="1"/>
    <cellStyle name="היפר-קישור שהופעל" xfId="30" builtinId="9" hidden="1"/>
    <cellStyle name="היפר-קישור שהופעל" xfId="32" builtinId="9" hidden="1"/>
    <cellStyle name="היפר-קישור שהופעל" xfId="42" builtinId="9" hidden="1"/>
    <cellStyle name="היפר-קישור שהופעל" xfId="46" builtinId="9" hidden="1"/>
    <cellStyle name="היפר-קישור שהופעל" xfId="48" builtinId="9" hidden="1"/>
    <cellStyle name="היפר-קישור שהופעל" xfId="14" builtinId="9" hidden="1"/>
    <cellStyle name="היפר-קישור שהופעל" xfId="16" builtinId="9" hidden="1"/>
    <cellStyle name="היפר-קישור שהופעל" xfId="40" builtinId="9" hidden="1"/>
    <cellStyle name="היפר-קישור שהופעל" xfId="94" builtinId="9" hidden="1"/>
    <cellStyle name="היפר-קישור שהופעל" xfId="68" builtinId="9" hidden="1"/>
    <cellStyle name="היפר-קישור שהופעל" xfId="206" builtinId="9" hidden="1"/>
    <cellStyle name="היפר-קישור שהופעל" xfId="182" builtinId="9" hidden="1"/>
    <cellStyle name="היפר-קישור שהופעל" xfId="174" builtinId="9" hidden="1"/>
    <cellStyle name="היפר-קישור שהופעל" xfId="166" builtinId="9" hidden="1"/>
    <cellStyle name="היפר-קישור שהופעל" xfId="142" builtinId="9" hidden="1"/>
    <cellStyle name="היפר-קישור שהופעל" xfId="118" builtinId="9" hidden="1"/>
    <cellStyle name="היפר-קישור שהופעל" xfId="50" builtinId="9" hidden="1"/>
    <cellStyle name="היפר-קישור שהופעל" xfId="58" builtinId="9" hidden="1"/>
    <cellStyle name="היפר-קישור שהופעל" xfId="60" builtinId="9" hidden="1"/>
    <cellStyle name="היפר-קישור שהופעל" xfId="134" builtinId="9" hidden="1"/>
    <cellStyle name="היפר-קישור שהופעל" xfId="262" builtinId="9" hidden="1"/>
    <cellStyle name="היפר-קישור שהופעל" xfId="246" builtinId="9" hidden="1"/>
    <cellStyle name="היפר-קישור שהופעל" xfId="238" builtinId="9" hidden="1"/>
    <cellStyle name="היפר-קישור שהופעל" xfId="214" builtinId="9" hidden="1"/>
    <cellStyle name="היפר-קישור שהופעל" xfId="276" builtinId="9" hidden="1"/>
    <cellStyle name="היפר-קישור שהופעל" xfId="279" builtinId="9" hidden="1"/>
    <cellStyle name="היפר-קישור שהופעל" xfId="274" builtinId="9" hidden="1"/>
    <cellStyle name="היפר-קישור שהופעל" xfId="268" builtinId="9" hidden="1"/>
    <cellStyle name="היפר-קישור שהופעל" xfId="278" builtinId="9" hidden="1"/>
    <cellStyle name="היפר-קישור שהופעל" xfId="230" builtinId="9" hidden="1"/>
    <cellStyle name="היפר-קישור שהופעל" xfId="270" builtinId="9" hidden="1"/>
    <cellStyle name="היפר-קישור שהופעל" xfId="52" builtinId="9" hidden="1"/>
    <cellStyle name="היפר-קישור שהופעל" xfId="150" builtinId="9" hidden="1"/>
    <cellStyle name="היפר-קישור שהופעל" xfId="198" builtinId="9" hidden="1"/>
    <cellStyle name="היפר-קישור שהופעל" xfId="102" builtinId="9" hidden="1"/>
    <cellStyle name="היפר-קישור שהופעל" xfId="38" builtinId="9" hidden="1"/>
    <cellStyle name="היפר-קישור שהופעל" xfId="36" builtinId="9" hidden="1"/>
    <cellStyle name="היפר-קישור שהופעל" xfId="24" builtinId="9" hidden="1"/>
    <cellStyle name="היפר-קישור שהופעל" xfId="112" builtinId="9" hidden="1"/>
    <cellStyle name="היפר-קישור שהופעל" xfId="98" builtinId="9" hidden="1"/>
    <cellStyle name="היפר-קישור שהופעל" xfId="84" builtinId="9" hidden="1"/>
    <cellStyle name="היפר-קישור שהופעל" xfId="72" builtinId="9" hidden="1"/>
    <cellStyle name="היפר-קישור שהופעל" xfId="2" builtinId="9" hidden="1"/>
    <cellStyle name="היפר-קישור שהופעל" xfId="158" builtinId="9" hidden="1"/>
    <cellStyle name="היפר-קישור שהופעל" xfId="212" builtinId="9" hidden="1"/>
    <cellStyle name="היפר-קישור שהופעל" xfId="260" builtinId="9" hidden="1"/>
    <cellStyle name="היפר-קישור שהופעל" xfId="172" builtinId="9" hidden="1"/>
    <cellStyle name="היפר-קישור שהופעל" xfId="116" builtinId="9" hidden="1"/>
    <cellStyle name="היפר-קישור שהופעל" xfId="144" builtinId="9" hidden="1"/>
    <cellStyle name="היפר-קישור שהופעל" xfId="196" builtinId="9" hidden="1"/>
    <cellStyle name="היפר-קישור שהופעל" xfId="202" builtinId="9" hidden="1"/>
    <cellStyle name="היפר-קישור שהופעל" xfId="210" builtinId="9" hidden="1"/>
    <cellStyle name="היפר-קישור שהופעל" xfId="216" builtinId="9" hidden="1"/>
    <cellStyle name="היפר-קישור שהופעל" xfId="218" builtinId="9" hidden="1"/>
    <cellStyle name="היפר-קישור שהופעל" xfId="220" builtinId="9" hidden="1"/>
    <cellStyle name="היפר-קישור שהופעל" xfId="226" builtinId="9" hidden="1"/>
    <cellStyle name="היפר-קישור שהופעל" xfId="232" builtinId="9" hidden="1"/>
    <cellStyle name="היפר-קישור שהופעל" xfId="234" builtinId="9" hidden="1"/>
    <cellStyle name="היפר-קישור שהופעל" xfId="242" builtinId="9" hidden="1"/>
    <cellStyle name="היפר-קישור שהופעל" xfId="244" builtinId="9" hidden="1"/>
    <cellStyle name="היפר-קישור שהופעל" xfId="252" builtinId="9" hidden="1"/>
    <cellStyle name="היפר-קישור שהופעל" xfId="256" builtinId="9" hidden="1"/>
    <cellStyle name="היפר-קישור שהופעל" xfId="258" builtinId="9" hidden="1"/>
    <cellStyle name="היפר-קישור שהופעל" xfId="264" builtinId="9" hidden="1"/>
    <cellStyle name="היפר-קישור שהופעל" xfId="266" builtinId="9" hidden="1"/>
    <cellStyle name="היפר-קישור שהופעל" xfId="208" builtinId="9" hidden="1"/>
    <cellStyle name="היפר-קישור שהופעל" xfId="186" builtinId="9" hidden="1"/>
    <cellStyle name="היפר-קישור שהופעל" xfId="146" builtinId="9" hidden="1"/>
    <cellStyle name="היפר-קישור שהופעל" xfId="152" builtinId="9" hidden="1"/>
    <cellStyle name="היפר-קישור שהופעל" xfId="154" builtinId="9" hidden="1"/>
    <cellStyle name="היפר-קישור שהופעל" xfId="156" builtinId="9" hidden="1"/>
    <cellStyle name="היפר-קישור שהופעל" xfId="162" builtinId="9" hidden="1"/>
    <cellStyle name="היפר-קישור שהופעל" xfId="170" builtinId="9" hidden="1"/>
    <cellStyle name="היפר-קישור שהופעל" xfId="176" builtinId="9" hidden="1"/>
    <cellStyle name="היפר-קישור שהופעל" xfId="178" builtinId="9" hidden="1"/>
    <cellStyle name="היפר-קישור שהופעל" xfId="164" builtinId="9" hidden="1"/>
    <cellStyle name="היפר-קישור שהופעל" xfId="132" builtinId="9" hidden="1"/>
    <cellStyle name="היפר-קישור שהופעל" xfId="136" builtinId="9" hidden="1"/>
    <cellStyle name="היפר-קישור שהופעל" xfId="168" builtinId="9" hidden="1"/>
    <cellStyle name="היפר-קישור שהופעל" xfId="250" builtinId="9" hidden="1"/>
    <cellStyle name="היפר-קישור שהופעל" xfId="240" builtinId="9" hidden="1"/>
    <cellStyle name="היפר-קישור שהופעל" xfId="204" builtinId="9" hidden="1"/>
    <cellStyle name="היפר-קישור שהופעל" xfId="92" builtinId="9" hidden="1"/>
    <cellStyle name="היפר-קישור שהופעל" xfId="82" builtinId="9" hidden="1"/>
    <cellStyle name="היפר-קישור שהופעל" xfId="64" builtinId="9" hidden="1"/>
    <cellStyle name="היפר-קישור שהופעל" xfId="56" builtinId="9" hidden="1"/>
    <cellStyle name="היפר-קישור שהופעל" xfId="126" builtinId="9" hidden="1"/>
    <cellStyle name="היפר-קישור שהופעל" xfId="190" builtinId="9" hidden="1"/>
    <cellStyle name="היפר-קישור שהופעל" xfId="222" builtinId="9" hidden="1"/>
    <cellStyle name="היפר-קישור שהופעל" xfId="272" builtinId="9" hidden="1"/>
    <cellStyle name="היפר-קישור שהופעל" xfId="180" builtinId="9" hidden="1"/>
    <cellStyle name="היפר-קישור שהופעל" xfId="184" builtinId="9" hidden="1"/>
    <cellStyle name="היפר-קישור שהופעל" xfId="192" builtinId="9" hidden="1"/>
    <cellStyle name="היפר-קישור שהופעל" xfId="194" builtinId="9" hidden="1"/>
    <cellStyle name="היפר-קישור שהופעל" xfId="254" builtinId="9" hidden="1"/>
    <cellStyle name="היפר-קישור שהופעל" xfId="20" builtinId="9" hidden="1"/>
    <cellStyle name="היפר-קישור שהופעל" xfId="12" builtinId="9" hidden="1"/>
    <cellStyle name="היפר-קישור שהופעל" xfId="34" builtinId="9" hidden="1"/>
    <cellStyle name="היפר-קישור שהופעל" xfId="26" builtinId="9" hidden="1"/>
    <cellStyle name="היפר-קישור שהופעל" xfId="86" builtinId="9" hidden="1"/>
    <cellStyle name="היפר-קישור שהופעל" xfId="100" builtinId="9" hidden="1"/>
    <cellStyle name="היפר-קישור שהופעל" xfId="8" builtinId="9" hidden="1"/>
    <cellStyle name="היפר-קישור שהופעל" xfId="4" builtinId="9" hidden="1"/>
    <cellStyle name="היפר-קישור שהופעל" xfId="10" builtinId="9" hidden="1"/>
    <cellStyle name="היפר-קישור שהופעל" xfId="6" builtinId="9" hidden="1"/>
    <cellStyle name="היפר-קישור שהופעל" xfId="18" builtinId="9" hidden="1"/>
    <cellStyle name="היפר-קישור שהופעל" xfId="281" builtinId="9" hidden="1"/>
    <cellStyle name="היפר-קישור שהופעל" xfId="282" builtinId="9" hidden="1"/>
    <cellStyle name="היפר-קישור שהופעל" xfId="283" builtinId="9" hidden="1"/>
    <cellStyle name="היפר-קישור שהופעל" xfId="284" builtinId="9" hidden="1"/>
    <cellStyle name="היפר-קישור שהופעל" xfId="285" builtinId="9" hidden="1"/>
    <cellStyle name="היפר-קישור שהופעל" xfId="286" builtinId="9" hidden="1"/>
    <cellStyle name="היפר-קישור שהופעל" xfId="287" builtinId="9" hidden="1"/>
    <cellStyle name="היפר-קישור שהופעל" xfId="288" builtinId="9" hidden="1"/>
    <cellStyle name="היפר-קישור שהופעל" xfId="289" builtinId="9" hidden="1"/>
    <cellStyle name="היפר-קישור שהופעל" xfId="290" builtinId="9" hidden="1"/>
    <cellStyle name="היפר-קישור שהופעל" xfId="291" builtinId="9" hidden="1"/>
    <cellStyle name="היפר-קישור שהופעל" xfId="292" builtinId="9" hidden="1"/>
    <cellStyle name="היפר-קישור שהופעל" xfId="293" builtinId="9" hidden="1"/>
    <cellStyle name="היפר-קישור שהופעל" xfId="294" builtinId="9" hidden="1"/>
    <cellStyle name="היפר-קישור שהופעל" xfId="295" builtinId="9" hidden="1"/>
    <cellStyle name="היפר-קישור שהופעל" xfId="296" builtinId="9" hidden="1"/>
    <cellStyle name="היפר-קישור שהופעל" xfId="297" builtinId="9" hidden="1"/>
    <cellStyle name="היפר-קישור שהופעל" xfId="298" builtinId="9" hidden="1"/>
    <cellStyle name="היפר-קישור שהופעל" xfId="299" builtinId="9" hidden="1"/>
    <cellStyle name="היפר-קישור שהופעל" xfId="300" builtinId="9" hidden="1"/>
    <cellStyle name="היפר-קישור שהופעל" xfId="301" builtinId="9" hidden="1"/>
    <cellStyle name="היפר-קישור שהופעל" xfId="302" builtinId="9" hidden="1"/>
    <cellStyle name="היפר-קישור שהופעל" xfId="303" builtinId="9" hidden="1"/>
    <cellStyle name="היפר-קישור שהופעל" xfId="304" builtinId="9" hidden="1"/>
    <cellStyle name="היפר-קישור שהופעל" xfId="305" builtinId="9" hidden="1"/>
    <cellStyle name="היפר-קישור שהופעל" xfId="306" builtinId="9" hidden="1"/>
    <cellStyle name="היפר-קישור שהופעל" xfId="307" builtinId="9" hidden="1"/>
    <cellStyle name="היפר-קישור שהופעל" xfId="308" builtinId="9" hidden="1"/>
    <cellStyle name="היפר-קישור שהופעל" xfId="309" builtinId="9" hidden="1"/>
    <cellStyle name="היפר-קישור שהופעל" xfId="310" builtinId="9" hidden="1"/>
    <cellStyle name="היפר-קישור שהופעל" xfId="311" builtinId="9" hidden="1"/>
    <cellStyle name="היפר-קישור שהופעל" xfId="312" builtinId="9" hidden="1"/>
    <cellStyle name="היפר-קישור שהופעל" xfId="313" builtinId="9" hidden="1"/>
    <cellStyle name="היפר-קישור שהופעל" xfId="314" builtinId="9" hidden="1"/>
    <cellStyle name="היפר-קישור שהופעל" xfId="315" builtinId="9" hidden="1"/>
  </cellStyles>
  <dxfs count="0"/>
  <tableStyles count="0" defaultTableStyle="TableStyleMedium9" defaultPivotStyle="PivotStyleMedium7"/>
  <colors>
    <mruColors>
      <color rgb="FFFFF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0</xdr:rowOff>
    </xdr:from>
    <xdr:to>
      <xdr:col>1</xdr:col>
      <xdr:colOff>3150119</xdr:colOff>
      <xdr:row>7</xdr:row>
      <xdr:rowOff>15691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62637-DA23-5D4A-A086-ADE636A9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" y="0"/>
          <a:ext cx="3099319" cy="143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dress@companyna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57C0-5B35-DA46-A553-7E4037043C0B}">
  <dimension ref="A9:E42"/>
  <sheetViews>
    <sheetView showGridLines="0" topLeftCell="A13" workbookViewId="0">
      <selection activeCell="C22" sqref="C22"/>
    </sheetView>
  </sheetViews>
  <sheetFormatPr defaultColWidth="10.84375" defaultRowHeight="15.5"/>
  <cols>
    <col min="1" max="1" width="17.4609375" style="79" customWidth="1"/>
    <col min="2" max="2" width="100.15234375" style="80" customWidth="1"/>
    <col min="3" max="3" width="17.69140625" style="81" customWidth="1"/>
    <col min="4" max="5" width="17.69140625" style="78" customWidth="1"/>
    <col min="6" max="16384" width="10.84375" style="78"/>
  </cols>
  <sheetData>
    <row r="9" spans="1:3" ht="23">
      <c r="A9" s="144" t="s">
        <v>10</v>
      </c>
      <c r="B9" s="144"/>
    </row>
    <row r="10" spans="1:3">
      <c r="C10" s="78"/>
    </row>
    <row r="11" spans="1:3" ht="22" customHeight="1">
      <c r="A11" s="115" t="s">
        <v>0</v>
      </c>
      <c r="B11" s="125" t="s">
        <v>1</v>
      </c>
      <c r="C11" s="78"/>
    </row>
    <row r="12" spans="1:3" ht="22" customHeight="1">
      <c r="A12" s="115" t="s">
        <v>2</v>
      </c>
      <c r="B12" s="125" t="s">
        <v>71</v>
      </c>
      <c r="C12" s="78"/>
    </row>
    <row r="13" spans="1:3" ht="22" customHeight="1">
      <c r="A13" s="115" t="s">
        <v>3</v>
      </c>
      <c r="B13" s="126" t="s">
        <v>4</v>
      </c>
      <c r="C13" s="78"/>
    </row>
    <row r="14" spans="1:3" ht="22" customHeight="1">
      <c r="A14" s="115" t="s">
        <v>5</v>
      </c>
      <c r="B14" s="127" t="s">
        <v>6</v>
      </c>
      <c r="C14" s="78"/>
    </row>
    <row r="16" spans="1:3">
      <c r="B16" s="80" t="s">
        <v>72</v>
      </c>
    </row>
    <row r="17" spans="1:5">
      <c r="C17" s="82"/>
    </row>
    <row r="18" spans="1:5">
      <c r="B18" s="86"/>
    </row>
    <row r="19" spans="1:5">
      <c r="B19" s="87" t="s">
        <v>73</v>
      </c>
    </row>
    <row r="21" spans="1:5">
      <c r="A21" s="83"/>
      <c r="C21" s="82" t="s">
        <v>7</v>
      </c>
      <c r="D21" s="81" t="s">
        <v>8</v>
      </c>
      <c r="E21" s="81" t="s">
        <v>9</v>
      </c>
    </row>
    <row r="22" spans="1:5" ht="18" customHeight="1">
      <c r="A22" s="84">
        <v>1</v>
      </c>
      <c r="B22" s="85" t="s">
        <v>74</v>
      </c>
      <c r="C22" s="96">
        <v>2</v>
      </c>
      <c r="D22" s="122">
        <v>0</v>
      </c>
      <c r="E22" s="90">
        <f t="shared" ref="E22:E30" si="0">C22*D22</f>
        <v>0</v>
      </c>
    </row>
    <row r="23" spans="1:5" s="107" customFormat="1" ht="18" customHeight="1">
      <c r="A23" s="84">
        <v>2</v>
      </c>
      <c r="B23" s="105" t="s">
        <v>78</v>
      </c>
      <c r="C23" s="95">
        <v>3</v>
      </c>
      <c r="D23" s="123">
        <v>0</v>
      </c>
      <c r="E23" s="106">
        <f t="shared" si="0"/>
        <v>0</v>
      </c>
    </row>
    <row r="24" spans="1:5" s="104" customFormat="1" ht="18" customHeight="1">
      <c r="A24" s="100">
        <v>3</v>
      </c>
      <c r="B24" s="101" t="s">
        <v>79</v>
      </c>
      <c r="C24" s="102">
        <v>2</v>
      </c>
      <c r="D24" s="124">
        <v>0</v>
      </c>
      <c r="E24" s="103">
        <f t="shared" si="0"/>
        <v>0</v>
      </c>
    </row>
    <row r="25" spans="1:5">
      <c r="A25" s="84">
        <v>4</v>
      </c>
      <c r="B25" s="98" t="s">
        <v>80</v>
      </c>
      <c r="C25" s="96">
        <v>1</v>
      </c>
      <c r="D25" s="122">
        <v>0</v>
      </c>
      <c r="E25" s="90">
        <f t="shared" si="0"/>
        <v>0</v>
      </c>
    </row>
    <row r="26" spans="1:5">
      <c r="A26" s="84">
        <v>5</v>
      </c>
      <c r="B26" s="98" t="s">
        <v>70</v>
      </c>
      <c r="C26" s="121"/>
      <c r="D26" s="122">
        <v>0</v>
      </c>
      <c r="E26" s="90">
        <f t="shared" si="0"/>
        <v>0</v>
      </c>
    </row>
    <row r="27" spans="1:5">
      <c r="A27" s="84">
        <v>6</v>
      </c>
      <c r="B27" s="92" t="s">
        <v>75</v>
      </c>
      <c r="C27" s="121"/>
      <c r="D27" s="122">
        <v>0</v>
      </c>
      <c r="E27" s="90">
        <f t="shared" si="0"/>
        <v>0</v>
      </c>
    </row>
    <row r="28" spans="1:5">
      <c r="A28" s="84">
        <v>7</v>
      </c>
      <c r="B28" s="92" t="s">
        <v>76</v>
      </c>
      <c r="C28" s="121"/>
      <c r="D28" s="122">
        <v>0</v>
      </c>
      <c r="E28" s="90">
        <f t="shared" si="0"/>
        <v>0</v>
      </c>
    </row>
    <row r="29" spans="1:5">
      <c r="A29" s="84">
        <v>8</v>
      </c>
      <c r="B29" s="85" t="s">
        <v>77</v>
      </c>
      <c r="C29" s="121"/>
      <c r="D29" s="122">
        <v>0</v>
      </c>
      <c r="E29" s="90">
        <f t="shared" si="0"/>
        <v>0</v>
      </c>
    </row>
    <row r="30" spans="1:5">
      <c r="A30" s="84">
        <v>9</v>
      </c>
      <c r="B30" s="88" t="s">
        <v>81</v>
      </c>
      <c r="C30" s="89">
        <v>1</v>
      </c>
      <c r="D30" s="122">
        <v>0</v>
      </c>
      <c r="E30" s="90">
        <f t="shared" si="0"/>
        <v>0</v>
      </c>
    </row>
    <row r="32" spans="1:5">
      <c r="A32" s="84"/>
      <c r="B32" s="91" t="s">
        <v>84</v>
      </c>
      <c r="C32" s="89"/>
      <c r="D32" s="92"/>
      <c r="E32" s="93">
        <f>SUM(E22:E30)</f>
        <v>0</v>
      </c>
    </row>
    <row r="35" spans="1:5">
      <c r="B35" s="94"/>
    </row>
    <row r="36" spans="1:5">
      <c r="A36" s="116"/>
      <c r="B36" s="117" t="s">
        <v>86</v>
      </c>
      <c r="C36" s="118"/>
      <c r="D36" s="119"/>
      <c r="E36" s="120"/>
    </row>
    <row r="37" spans="1:5">
      <c r="B37" s="81"/>
    </row>
    <row r="38" spans="1:5" ht="31">
      <c r="A38" s="110">
        <v>10</v>
      </c>
      <c r="B38" s="111" t="s">
        <v>85</v>
      </c>
      <c r="C38" s="112">
        <v>1</v>
      </c>
      <c r="D38" s="122">
        <v>0</v>
      </c>
      <c r="E38" s="114">
        <f>-C38*D38</f>
        <v>0</v>
      </c>
    </row>
    <row r="39" spans="1:5">
      <c r="A39" s="83"/>
      <c r="B39" s="97"/>
      <c r="C39" s="82"/>
    </row>
    <row r="40" spans="1:5">
      <c r="A40" s="110">
        <v>11</v>
      </c>
      <c r="B40" s="113" t="s">
        <v>82</v>
      </c>
      <c r="C40" s="112">
        <v>1</v>
      </c>
      <c r="D40" s="122">
        <v>0</v>
      </c>
      <c r="E40" s="114">
        <f t="shared" ref="E40" si="1">C40*D40</f>
        <v>0</v>
      </c>
    </row>
    <row r="41" spans="1:5">
      <c r="B41" s="99"/>
      <c r="C41" s="78"/>
    </row>
    <row r="42" spans="1:5">
      <c r="A42" s="84"/>
      <c r="B42" s="91" t="s">
        <v>83</v>
      </c>
      <c r="C42" s="92"/>
      <c r="D42" s="92"/>
      <c r="E42" s="93">
        <f>SUM(E32-E38+E40)</f>
        <v>0</v>
      </c>
    </row>
  </sheetData>
  <sheetProtection algorithmName="SHA-512" hashValue="SNVVzjrqqdQJAfpwAeW5lCgsvYMHDS4ogES0VSFOXPVv+/pVDjBtqX+42IbFFpi2YxMQJ+en4eFQJ6GTqjt5oQ==" saltValue="jjq85fabfTmxbBsotKRUpw==" spinCount="100000" sheet="1" objects="1" scenarios="1"/>
  <mergeCells count="1">
    <mergeCell ref="A9:B9"/>
  </mergeCells>
  <hyperlinks>
    <hyperlink ref="B13" r:id="rId1" xr:uid="{2C8759F3-537C-1548-89B8-F38A9FF40D5F}"/>
  </hyperlinks>
  <pageMargins left="0.7" right="0.7" top="0.75" bottom="0.75" header="0.3" footer="0.3"/>
  <pageSetup paperSize="8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02"/>
  <sheetViews>
    <sheetView workbookViewId="0">
      <selection activeCell="A14" sqref="A14:B14"/>
    </sheetView>
  </sheetViews>
  <sheetFormatPr defaultColWidth="11.4609375" defaultRowHeight="12" customHeight="1"/>
  <cols>
    <col min="1" max="1" width="26.15234375" style="8" customWidth="1"/>
    <col min="2" max="2" width="20.4609375" style="8" customWidth="1"/>
    <col min="3" max="3" width="17.15234375" style="8" customWidth="1"/>
    <col min="4" max="64" width="3.3046875" style="8" customWidth="1"/>
    <col min="65" max="105" width="11.4609375" style="8" customWidth="1"/>
    <col min="106" max="16384" width="11.4609375" style="2"/>
  </cols>
  <sheetData>
    <row r="1" spans="1:105" ht="27" customHeight="1">
      <c r="A1" s="162" t="s">
        <v>60</v>
      </c>
      <c r="B1" s="163"/>
      <c r="C1" s="164"/>
      <c r="D1" s="155" t="s">
        <v>57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5.5">
      <c r="A2" s="39" t="s">
        <v>11</v>
      </c>
      <c r="B2" s="157"/>
      <c r="C2" s="158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5.5">
      <c r="A3" s="39" t="s">
        <v>2</v>
      </c>
      <c r="B3" s="157"/>
      <c r="C3" s="158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5.5">
      <c r="A4" s="41">
        <v>150</v>
      </c>
      <c r="B4" s="42" t="s">
        <v>12</v>
      </c>
      <c r="C4" s="42">
        <f>SUM(C8:C17)</f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5.5">
      <c r="A5" s="3"/>
      <c r="B5" s="4"/>
      <c r="C5" s="4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61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5">
      <c r="A6" s="147"/>
      <c r="B6" s="148"/>
      <c r="C6" s="148"/>
      <c r="D6" s="149" t="s">
        <v>13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1" t="s">
        <v>14</v>
      </c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s="6" customFormat="1" ht="15.5">
      <c r="A7" s="153" t="s">
        <v>49</v>
      </c>
      <c r="B7" s="154"/>
      <c r="C7" s="5" t="s">
        <v>15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  <c r="AB7" s="5">
        <v>25</v>
      </c>
      <c r="AC7" s="5">
        <v>26</v>
      </c>
      <c r="AD7" s="5">
        <v>27</v>
      </c>
      <c r="AE7" s="5">
        <v>28</v>
      </c>
      <c r="AF7" s="5">
        <v>29</v>
      </c>
      <c r="AG7" s="5">
        <v>30</v>
      </c>
      <c r="AH7" s="5">
        <v>1</v>
      </c>
      <c r="AI7" s="5">
        <v>2</v>
      </c>
      <c r="AJ7" s="5">
        <v>3</v>
      </c>
      <c r="AK7" s="5">
        <v>4</v>
      </c>
      <c r="AL7" s="5">
        <v>5</v>
      </c>
      <c r="AM7" s="5">
        <v>6</v>
      </c>
      <c r="AN7" s="5">
        <v>7</v>
      </c>
      <c r="AO7" s="5">
        <v>8</v>
      </c>
      <c r="AP7" s="5">
        <v>9</v>
      </c>
      <c r="AQ7" s="5">
        <v>10</v>
      </c>
      <c r="AR7" s="5">
        <v>11</v>
      </c>
      <c r="AS7" s="5">
        <v>12</v>
      </c>
      <c r="AT7" s="5">
        <v>13</v>
      </c>
      <c r="AU7" s="5">
        <v>14</v>
      </c>
      <c r="AV7" s="5">
        <v>15</v>
      </c>
      <c r="AW7" s="5">
        <v>16</v>
      </c>
      <c r="AX7" s="5">
        <v>17</v>
      </c>
      <c r="AY7" s="5">
        <v>18</v>
      </c>
      <c r="AZ7" s="5">
        <v>19</v>
      </c>
      <c r="BA7" s="5">
        <v>20</v>
      </c>
      <c r="BB7" s="5">
        <v>21</v>
      </c>
      <c r="BC7" s="5">
        <v>22</v>
      </c>
      <c r="BD7" s="5">
        <v>23</v>
      </c>
      <c r="BE7" s="5">
        <v>24</v>
      </c>
      <c r="BF7" s="5">
        <v>25</v>
      </c>
      <c r="BG7" s="5">
        <v>26</v>
      </c>
      <c r="BH7" s="5">
        <v>27</v>
      </c>
      <c r="BI7" s="5">
        <v>28</v>
      </c>
      <c r="BJ7" s="5">
        <v>29</v>
      </c>
      <c r="BK7" s="5">
        <v>30</v>
      </c>
      <c r="BL7" s="5">
        <v>30</v>
      </c>
    </row>
    <row r="8" spans="1:105" ht="15.5">
      <c r="A8" s="146" t="s">
        <v>16</v>
      </c>
      <c r="B8" s="145"/>
      <c r="C8" s="5">
        <f t="shared" ref="C8:C71" si="0">SUM(D8:BL8)</f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5.5">
      <c r="A9" s="146" t="s">
        <v>16</v>
      </c>
      <c r="B9" s="145"/>
      <c r="C9" s="7">
        <f t="shared" si="0"/>
        <v>0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5.5">
      <c r="A10" s="146"/>
      <c r="B10" s="145"/>
      <c r="C10" s="5">
        <f t="shared" si="0"/>
        <v>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15.5">
      <c r="A11" s="146"/>
      <c r="B11" s="145"/>
      <c r="C11" s="5">
        <f t="shared" si="0"/>
        <v>0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5.5">
      <c r="A12" s="146"/>
      <c r="B12" s="145"/>
      <c r="C12" s="5">
        <f t="shared" si="0"/>
        <v>0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5.5">
      <c r="A13" s="145"/>
      <c r="B13" s="145"/>
      <c r="C13" s="5">
        <f t="shared" si="0"/>
        <v>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5.5">
      <c r="A14" s="145"/>
      <c r="B14" s="145"/>
      <c r="C14" s="5">
        <f t="shared" si="0"/>
        <v>0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5.5">
      <c r="A15" s="145"/>
      <c r="B15" s="145"/>
      <c r="C15" s="5">
        <f t="shared" si="0"/>
        <v>0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5.5">
      <c r="A16" s="145"/>
      <c r="B16" s="145"/>
      <c r="C16" s="5">
        <f t="shared" si="0"/>
        <v>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5.5">
      <c r="A17" s="145"/>
      <c r="B17" s="145"/>
      <c r="C17" s="5">
        <f t="shared" si="0"/>
        <v>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5.5">
      <c r="A18" s="145"/>
      <c r="B18" s="145"/>
      <c r="C18" s="5">
        <f t="shared" si="0"/>
        <v>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5.5">
      <c r="A19" s="145"/>
      <c r="B19" s="145"/>
      <c r="C19" s="5">
        <f t="shared" si="0"/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5.5">
      <c r="A20" s="145"/>
      <c r="B20" s="145"/>
      <c r="C20" s="5">
        <f t="shared" si="0"/>
        <v>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5.5">
      <c r="A21" s="145"/>
      <c r="B21" s="145"/>
      <c r="C21" s="5">
        <f t="shared" si="0"/>
        <v>0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5.5">
      <c r="A22" s="145"/>
      <c r="B22" s="145"/>
      <c r="C22" s="5">
        <f t="shared" si="0"/>
        <v>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5.5">
      <c r="A23" s="145"/>
      <c r="B23" s="145"/>
      <c r="C23" s="5">
        <f t="shared" si="0"/>
        <v>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.5">
      <c r="A24" s="145"/>
      <c r="B24" s="145"/>
      <c r="C24" s="5">
        <f t="shared" si="0"/>
        <v>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.5">
      <c r="A25" s="145"/>
      <c r="B25" s="145"/>
      <c r="C25" s="5">
        <f t="shared" si="0"/>
        <v>0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5.5">
      <c r="A26" s="145"/>
      <c r="B26" s="145"/>
      <c r="C26" s="5">
        <f t="shared" si="0"/>
        <v>0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5.5">
      <c r="A27" s="145"/>
      <c r="B27" s="145"/>
      <c r="C27" s="5">
        <f t="shared" si="0"/>
        <v>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5.5">
      <c r="A28" s="145"/>
      <c r="B28" s="145"/>
      <c r="C28" s="5">
        <f t="shared" si="0"/>
        <v>0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5.5">
      <c r="A29" s="145"/>
      <c r="B29" s="145"/>
      <c r="C29" s="5">
        <f t="shared" si="0"/>
        <v>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5.5">
      <c r="A30" s="145"/>
      <c r="B30" s="145"/>
      <c r="C30" s="5">
        <f t="shared" si="0"/>
        <v>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.5">
      <c r="A31" s="145"/>
      <c r="B31" s="145"/>
      <c r="C31" s="5">
        <f t="shared" si="0"/>
        <v>0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.5">
      <c r="A32" s="145"/>
      <c r="B32" s="145"/>
      <c r="C32" s="5">
        <f t="shared" si="0"/>
        <v>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.5">
      <c r="A33" s="145"/>
      <c r="B33" s="145"/>
      <c r="C33" s="5">
        <f t="shared" si="0"/>
        <v>0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.5">
      <c r="A34" s="145"/>
      <c r="B34" s="145"/>
      <c r="C34" s="5">
        <f t="shared" si="0"/>
        <v>0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.5">
      <c r="A35" s="145"/>
      <c r="B35" s="145"/>
      <c r="C35" s="5">
        <f t="shared" si="0"/>
        <v>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.5">
      <c r="A36" s="145"/>
      <c r="B36" s="145"/>
      <c r="C36" s="5">
        <f t="shared" si="0"/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.5">
      <c r="A37" s="145"/>
      <c r="B37" s="145"/>
      <c r="C37" s="5">
        <f t="shared" si="0"/>
        <v>0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.5">
      <c r="A38" s="145"/>
      <c r="B38" s="145"/>
      <c r="C38" s="5">
        <f t="shared" si="0"/>
        <v>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.5">
      <c r="A39" s="145"/>
      <c r="B39" s="145"/>
      <c r="C39" s="5">
        <f t="shared" si="0"/>
        <v>0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5.5">
      <c r="A40" s="145"/>
      <c r="B40" s="145"/>
      <c r="C40" s="5">
        <f t="shared" si="0"/>
        <v>0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5.5">
      <c r="A41" s="145"/>
      <c r="B41" s="145"/>
      <c r="C41" s="5">
        <f t="shared" si="0"/>
        <v>0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5.5">
      <c r="A42" s="145"/>
      <c r="B42" s="145"/>
      <c r="C42" s="5">
        <f t="shared" si="0"/>
        <v>0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5.5">
      <c r="A43" s="145"/>
      <c r="B43" s="145"/>
      <c r="C43" s="5">
        <f t="shared" si="0"/>
        <v>0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5.5">
      <c r="A44" s="145"/>
      <c r="B44" s="145"/>
      <c r="C44" s="5">
        <f t="shared" si="0"/>
        <v>0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5.5">
      <c r="A45" s="145"/>
      <c r="B45" s="145"/>
      <c r="C45" s="5">
        <f t="shared" si="0"/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5.5">
      <c r="A46" s="145"/>
      <c r="B46" s="145"/>
      <c r="C46" s="5">
        <f t="shared" si="0"/>
        <v>0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5.5">
      <c r="A47" s="145"/>
      <c r="B47" s="145"/>
      <c r="C47" s="5">
        <f t="shared" si="0"/>
        <v>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5.5">
      <c r="A48" s="145"/>
      <c r="B48" s="145"/>
      <c r="C48" s="5">
        <f t="shared" si="0"/>
        <v>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5.5">
      <c r="A49" s="145"/>
      <c r="B49" s="145"/>
      <c r="C49" s="5">
        <f t="shared" si="0"/>
        <v>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5.5">
      <c r="A50" s="145"/>
      <c r="B50" s="145"/>
      <c r="C50" s="5">
        <f t="shared" si="0"/>
        <v>0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5.5">
      <c r="A51" s="145"/>
      <c r="B51" s="145"/>
      <c r="C51" s="5">
        <f t="shared" si="0"/>
        <v>0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5.5">
      <c r="A52" s="145"/>
      <c r="B52" s="145"/>
      <c r="C52" s="5">
        <f t="shared" si="0"/>
        <v>0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5.5">
      <c r="A53" s="145"/>
      <c r="B53" s="145"/>
      <c r="C53" s="5">
        <f t="shared" si="0"/>
        <v>0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5.5">
      <c r="A54" s="145"/>
      <c r="B54" s="145"/>
      <c r="C54" s="5">
        <f t="shared" si="0"/>
        <v>0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5.5">
      <c r="A55" s="145"/>
      <c r="B55" s="145"/>
      <c r="C55" s="5">
        <f t="shared" si="0"/>
        <v>0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.5">
      <c r="A56" s="145"/>
      <c r="B56" s="145"/>
      <c r="C56" s="5">
        <f t="shared" si="0"/>
        <v>0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5.5">
      <c r="A57" s="145"/>
      <c r="B57" s="145"/>
      <c r="C57" s="5">
        <f t="shared" si="0"/>
        <v>0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.5">
      <c r="A58" s="145"/>
      <c r="B58" s="145"/>
      <c r="C58" s="5">
        <f t="shared" si="0"/>
        <v>0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5.5">
      <c r="A59" s="145"/>
      <c r="B59" s="145"/>
      <c r="C59" s="5">
        <f t="shared" si="0"/>
        <v>0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5.5">
      <c r="A60" s="145"/>
      <c r="B60" s="145"/>
      <c r="C60" s="5">
        <f t="shared" si="0"/>
        <v>0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5.5">
      <c r="A61" s="145"/>
      <c r="B61" s="145"/>
      <c r="C61" s="5">
        <f t="shared" si="0"/>
        <v>0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5.5">
      <c r="A62" s="145"/>
      <c r="B62" s="145"/>
      <c r="C62" s="5">
        <f t="shared" si="0"/>
        <v>0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5.5">
      <c r="A63" s="145"/>
      <c r="B63" s="145"/>
      <c r="C63" s="5">
        <f t="shared" si="0"/>
        <v>0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5.5">
      <c r="A64" s="145"/>
      <c r="B64" s="145"/>
      <c r="C64" s="5">
        <f t="shared" si="0"/>
        <v>0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5.5">
      <c r="A65" s="145"/>
      <c r="B65" s="145"/>
      <c r="C65" s="5">
        <f t="shared" si="0"/>
        <v>0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5.5">
      <c r="A66" s="145"/>
      <c r="B66" s="145"/>
      <c r="C66" s="5">
        <f t="shared" si="0"/>
        <v>0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5.5">
      <c r="A67" s="145"/>
      <c r="B67" s="145"/>
      <c r="C67" s="5">
        <f t="shared" si="0"/>
        <v>0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5.5">
      <c r="A68" s="145"/>
      <c r="B68" s="145"/>
      <c r="C68" s="5">
        <f t="shared" si="0"/>
        <v>0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5.5">
      <c r="A69" s="145"/>
      <c r="B69" s="145"/>
      <c r="C69" s="5">
        <f t="shared" si="0"/>
        <v>0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5.5">
      <c r="A70" s="145"/>
      <c r="B70" s="145"/>
      <c r="C70" s="5">
        <f t="shared" si="0"/>
        <v>0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5.5">
      <c r="A71" s="145"/>
      <c r="B71" s="145"/>
      <c r="C71" s="5">
        <f t="shared" si="0"/>
        <v>0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5.5">
      <c r="A72" s="145"/>
      <c r="B72" s="145"/>
      <c r="C72" s="5">
        <f t="shared" ref="C72:C102" si="1">SUM(D72:BL72)</f>
        <v>0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5.5">
      <c r="A73" s="145"/>
      <c r="B73" s="145"/>
      <c r="C73" s="5">
        <f t="shared" si="1"/>
        <v>0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5.5">
      <c r="A74" s="145"/>
      <c r="B74" s="145"/>
      <c r="C74" s="5">
        <f t="shared" si="1"/>
        <v>0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5.5">
      <c r="A75" s="145"/>
      <c r="B75" s="145"/>
      <c r="C75" s="5">
        <f t="shared" si="1"/>
        <v>0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5.5">
      <c r="A76" s="145"/>
      <c r="B76" s="145"/>
      <c r="C76" s="5">
        <f t="shared" si="1"/>
        <v>0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5.5">
      <c r="A77" s="145"/>
      <c r="B77" s="145"/>
      <c r="C77" s="5">
        <f t="shared" si="1"/>
        <v>0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5.5">
      <c r="A78" s="145"/>
      <c r="B78" s="145"/>
      <c r="C78" s="5">
        <f t="shared" si="1"/>
        <v>0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5.5">
      <c r="A79" s="145"/>
      <c r="B79" s="145"/>
      <c r="C79" s="5">
        <f t="shared" si="1"/>
        <v>0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5.5">
      <c r="A80" s="145"/>
      <c r="B80" s="145"/>
      <c r="C80" s="5">
        <f t="shared" si="1"/>
        <v>0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5.5">
      <c r="A81" s="145"/>
      <c r="B81" s="145"/>
      <c r="C81" s="5">
        <f t="shared" si="1"/>
        <v>0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5.5">
      <c r="A82" s="145"/>
      <c r="B82" s="145"/>
      <c r="C82" s="5">
        <f t="shared" si="1"/>
        <v>0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5.5">
      <c r="A83" s="145"/>
      <c r="B83" s="145"/>
      <c r="C83" s="5">
        <f t="shared" si="1"/>
        <v>0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5.5">
      <c r="A84" s="145"/>
      <c r="B84" s="145"/>
      <c r="C84" s="5">
        <f t="shared" si="1"/>
        <v>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5.5">
      <c r="A85" s="145"/>
      <c r="B85" s="145"/>
      <c r="C85" s="5">
        <f t="shared" si="1"/>
        <v>0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5.5">
      <c r="A86" s="145"/>
      <c r="B86" s="145"/>
      <c r="C86" s="5">
        <f t="shared" si="1"/>
        <v>0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5.5">
      <c r="A87" s="145"/>
      <c r="B87" s="145"/>
      <c r="C87" s="5">
        <f t="shared" si="1"/>
        <v>0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5.5">
      <c r="A88" s="145"/>
      <c r="B88" s="145"/>
      <c r="C88" s="5">
        <f t="shared" si="1"/>
        <v>0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5.5">
      <c r="A89" s="145"/>
      <c r="B89" s="145"/>
      <c r="C89" s="5">
        <f t="shared" si="1"/>
        <v>0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5.5">
      <c r="A90" s="145"/>
      <c r="B90" s="145"/>
      <c r="C90" s="5">
        <f t="shared" si="1"/>
        <v>0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5.5">
      <c r="A91" s="145"/>
      <c r="B91" s="145"/>
      <c r="C91" s="5">
        <f t="shared" si="1"/>
        <v>0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5.5">
      <c r="A92" s="145"/>
      <c r="B92" s="145"/>
      <c r="C92" s="5">
        <f t="shared" si="1"/>
        <v>0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5.5">
      <c r="A93" s="145"/>
      <c r="B93" s="145"/>
      <c r="C93" s="5">
        <f t="shared" si="1"/>
        <v>0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5.5">
      <c r="A94" s="145"/>
      <c r="B94" s="145"/>
      <c r="C94" s="5">
        <f t="shared" si="1"/>
        <v>0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5.5">
      <c r="A95" s="145"/>
      <c r="B95" s="145"/>
      <c r="C95" s="5">
        <f t="shared" si="1"/>
        <v>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5.5">
      <c r="A96" s="145"/>
      <c r="B96" s="145"/>
      <c r="C96" s="5">
        <f t="shared" si="1"/>
        <v>0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5.5">
      <c r="A97" s="145"/>
      <c r="B97" s="145"/>
      <c r="C97" s="5">
        <f t="shared" si="1"/>
        <v>0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5.5">
      <c r="A98" s="145"/>
      <c r="B98" s="145"/>
      <c r="C98" s="5">
        <f t="shared" si="1"/>
        <v>0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5.5">
      <c r="A99" s="145"/>
      <c r="B99" s="145"/>
      <c r="C99" s="5">
        <f t="shared" si="1"/>
        <v>0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5.5">
      <c r="A100" s="145"/>
      <c r="B100" s="145"/>
      <c r="C100" s="5">
        <f t="shared" si="1"/>
        <v>0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5.5">
      <c r="A101" s="145"/>
      <c r="B101" s="145"/>
      <c r="C101" s="5">
        <f t="shared" si="1"/>
        <v>0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5.5">
      <c r="A102" s="145"/>
      <c r="B102" s="145"/>
      <c r="C102" s="5">
        <f t="shared" si="1"/>
        <v>0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</sheetData>
  <sheetProtection algorithmName="SHA-512" hashValue="ALnXzdgzYfG47OrWSVy1yp1DWMJENGUNSfYklIi8lq6NG1g9aCEbikAwy2elLz2agEcPQUj2TFgD3mPcUaocAA==" saltValue="iKq9/xcvBMu/c3HlLMQRdg==" spinCount="100000" sheet="1" objects="1" scenarios="1"/>
  <mergeCells count="105">
    <mergeCell ref="A6:C6"/>
    <mergeCell ref="D6:AG6"/>
    <mergeCell ref="AH6:BL6"/>
    <mergeCell ref="A7:B7"/>
    <mergeCell ref="A8:B8"/>
    <mergeCell ref="A9:B9"/>
    <mergeCell ref="D1:BL4"/>
    <mergeCell ref="B2:C2"/>
    <mergeCell ref="B3:C3"/>
    <mergeCell ref="D5:AG5"/>
    <mergeCell ref="AH5:BL5"/>
    <mergeCell ref="A1:C1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94:B94"/>
    <mergeCell ref="A95:B95"/>
    <mergeCell ref="A96:B96"/>
    <mergeCell ref="A97:B97"/>
    <mergeCell ref="A98:B98"/>
    <mergeCell ref="A99:B9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101"/>
  <sheetViews>
    <sheetView zoomScale="85" zoomScaleNormal="85" zoomScalePageLayoutView="85" workbookViewId="0">
      <selection activeCell="E17" sqref="E17"/>
    </sheetView>
  </sheetViews>
  <sheetFormatPr defaultColWidth="11.4609375" defaultRowHeight="12" customHeight="1"/>
  <cols>
    <col min="1" max="1" width="26.15234375" style="8" customWidth="1"/>
    <col min="2" max="2" width="20.4609375" style="8" customWidth="1"/>
    <col min="3" max="3" width="17.15234375" style="8" customWidth="1"/>
    <col min="4" max="4" width="22.4609375" style="8" bestFit="1" customWidth="1"/>
    <col min="5" max="5" width="17.15234375" style="8" customWidth="1"/>
    <col min="6" max="6" width="22.4609375" style="8" bestFit="1" customWidth="1"/>
    <col min="7" max="67" width="3.3046875" style="8" customWidth="1"/>
    <col min="68" max="108" width="11.4609375" style="8" customWidth="1"/>
    <col min="109" max="16384" width="11.4609375" style="2"/>
  </cols>
  <sheetData>
    <row r="1" spans="1:108" ht="30" customHeight="1">
      <c r="A1" s="162" t="s">
        <v>59</v>
      </c>
      <c r="B1" s="163"/>
      <c r="C1" s="164"/>
      <c r="D1" s="168" t="s">
        <v>58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70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5">
      <c r="A2" s="39" t="s">
        <v>11</v>
      </c>
      <c r="B2" s="157"/>
      <c r="C2" s="158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3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5">
      <c r="A3" s="39" t="s">
        <v>2</v>
      </c>
      <c r="B3" s="157"/>
      <c r="C3" s="158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6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5.5">
      <c r="A4" s="167"/>
      <c r="B4" s="167"/>
      <c r="C4" s="167"/>
      <c r="D4" s="167"/>
      <c r="E4" s="167"/>
      <c r="F4" s="167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1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5">
      <c r="A5" s="167"/>
      <c r="B5" s="167"/>
      <c r="C5" s="167"/>
      <c r="D5" s="167"/>
      <c r="E5" s="167"/>
      <c r="F5" s="167"/>
      <c r="G5" s="149" t="s">
        <v>13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 t="s">
        <v>14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s="6" customFormat="1" ht="26">
      <c r="A6" s="165" t="s">
        <v>49</v>
      </c>
      <c r="B6" s="166"/>
      <c r="C6" s="40" t="s">
        <v>51</v>
      </c>
      <c r="D6" s="40" t="s">
        <v>52</v>
      </c>
      <c r="E6" s="40" t="s">
        <v>50</v>
      </c>
      <c r="F6" s="40" t="s">
        <v>53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25</v>
      </c>
      <c r="AF6" s="5">
        <v>26</v>
      </c>
      <c r="AG6" s="5">
        <v>27</v>
      </c>
      <c r="AH6" s="5">
        <v>28</v>
      </c>
      <c r="AI6" s="5">
        <v>29</v>
      </c>
      <c r="AJ6" s="5">
        <v>30</v>
      </c>
      <c r="AK6" s="5">
        <v>1</v>
      </c>
      <c r="AL6" s="5">
        <v>2</v>
      </c>
      <c r="AM6" s="5">
        <v>3</v>
      </c>
      <c r="AN6" s="5">
        <v>4</v>
      </c>
      <c r="AO6" s="5">
        <v>5</v>
      </c>
      <c r="AP6" s="5">
        <v>6</v>
      </c>
      <c r="AQ6" s="5">
        <v>7</v>
      </c>
      <c r="AR6" s="5">
        <v>8</v>
      </c>
      <c r="AS6" s="5">
        <v>9</v>
      </c>
      <c r="AT6" s="5">
        <v>10</v>
      </c>
      <c r="AU6" s="5">
        <v>11</v>
      </c>
      <c r="AV6" s="5">
        <v>12</v>
      </c>
      <c r="AW6" s="5">
        <v>13</v>
      </c>
      <c r="AX6" s="5">
        <v>14</v>
      </c>
      <c r="AY6" s="5">
        <v>15</v>
      </c>
      <c r="AZ6" s="5">
        <v>16</v>
      </c>
      <c r="BA6" s="5">
        <v>17</v>
      </c>
      <c r="BB6" s="5">
        <v>18</v>
      </c>
      <c r="BC6" s="5">
        <v>19</v>
      </c>
      <c r="BD6" s="5">
        <v>20</v>
      </c>
      <c r="BE6" s="5">
        <v>21</v>
      </c>
      <c r="BF6" s="5">
        <v>22</v>
      </c>
      <c r="BG6" s="5">
        <v>23</v>
      </c>
      <c r="BH6" s="5">
        <v>24</v>
      </c>
      <c r="BI6" s="5">
        <v>25</v>
      </c>
      <c r="BJ6" s="5">
        <v>26</v>
      </c>
      <c r="BK6" s="5">
        <v>27</v>
      </c>
      <c r="BL6" s="5">
        <v>28</v>
      </c>
      <c r="BM6" s="5">
        <v>29</v>
      </c>
      <c r="BN6" s="5">
        <v>30</v>
      </c>
      <c r="BO6" s="5">
        <v>30</v>
      </c>
    </row>
    <row r="7" spans="1:108" ht="15.5">
      <c r="A7" s="146" t="s">
        <v>16</v>
      </c>
      <c r="B7" s="145"/>
      <c r="C7" s="129">
        <f>SUM(G7:BO7)</f>
        <v>0</v>
      </c>
      <c r="D7" s="130"/>
      <c r="E7" s="129">
        <f>SUM(I7:BQ7)</f>
        <v>0</v>
      </c>
      <c r="F7" s="130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5">
      <c r="A8" s="146" t="s">
        <v>16</v>
      </c>
      <c r="B8" s="145"/>
      <c r="C8" s="129">
        <f t="shared" ref="C8:C35" si="0">SUM(G8:BO8)</f>
        <v>0</v>
      </c>
      <c r="D8" s="131"/>
      <c r="E8" s="129">
        <f t="shared" ref="E8:E35" si="1">SUM(I8:BQ8)</f>
        <v>0</v>
      </c>
      <c r="F8" s="131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1:108" ht="15.5">
      <c r="A9" s="146"/>
      <c r="B9" s="145"/>
      <c r="C9" s="129">
        <f t="shared" si="0"/>
        <v>0</v>
      </c>
      <c r="D9" s="130"/>
      <c r="E9" s="129">
        <f t="shared" si="1"/>
        <v>0</v>
      </c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5.5">
      <c r="A10" s="146"/>
      <c r="B10" s="145"/>
      <c r="C10" s="129">
        <f t="shared" si="0"/>
        <v>0</v>
      </c>
      <c r="D10" s="130"/>
      <c r="E10" s="129">
        <f t="shared" si="1"/>
        <v>0</v>
      </c>
      <c r="F10" s="13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1:108" ht="15.5">
      <c r="A11" s="146"/>
      <c r="B11" s="145"/>
      <c r="C11" s="129">
        <f t="shared" si="0"/>
        <v>0</v>
      </c>
      <c r="D11" s="130"/>
      <c r="E11" s="129">
        <f t="shared" si="1"/>
        <v>0</v>
      </c>
      <c r="F11" s="130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5.5">
      <c r="A12" s="145"/>
      <c r="B12" s="145"/>
      <c r="C12" s="129">
        <f t="shared" si="0"/>
        <v>0</v>
      </c>
      <c r="D12" s="130"/>
      <c r="E12" s="129">
        <f t="shared" si="1"/>
        <v>0</v>
      </c>
      <c r="F12" s="130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.5">
      <c r="A13" s="145"/>
      <c r="B13" s="145"/>
      <c r="C13" s="129">
        <f t="shared" si="0"/>
        <v>0</v>
      </c>
      <c r="D13" s="130"/>
      <c r="E13" s="129">
        <f t="shared" si="1"/>
        <v>0</v>
      </c>
      <c r="F13" s="130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5.5">
      <c r="A14" s="145"/>
      <c r="B14" s="145"/>
      <c r="C14" s="129">
        <f t="shared" si="0"/>
        <v>0</v>
      </c>
      <c r="D14" s="130"/>
      <c r="E14" s="129">
        <f t="shared" si="1"/>
        <v>0</v>
      </c>
      <c r="F14" s="130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08" ht="15.5">
      <c r="A15" s="145"/>
      <c r="B15" s="145"/>
      <c r="C15" s="129">
        <f t="shared" si="0"/>
        <v>0</v>
      </c>
      <c r="D15" s="130"/>
      <c r="E15" s="129">
        <f t="shared" si="1"/>
        <v>0</v>
      </c>
      <c r="F15" s="13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</row>
    <row r="16" spans="1:108" ht="15.5">
      <c r="A16" s="145"/>
      <c r="B16" s="145"/>
      <c r="C16" s="129">
        <f t="shared" si="0"/>
        <v>0</v>
      </c>
      <c r="D16" s="130"/>
      <c r="E16" s="129">
        <f t="shared" si="1"/>
        <v>0</v>
      </c>
      <c r="F16" s="130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</row>
    <row r="17" spans="1:108" ht="15.5">
      <c r="A17" s="145"/>
      <c r="B17" s="145"/>
      <c r="C17" s="129">
        <f t="shared" si="0"/>
        <v>0</v>
      </c>
      <c r="D17" s="130"/>
      <c r="E17" s="129">
        <f t="shared" si="1"/>
        <v>0</v>
      </c>
      <c r="F17" s="130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1:108" ht="15.5">
      <c r="A18" s="145"/>
      <c r="B18" s="145"/>
      <c r="C18" s="129">
        <f t="shared" si="0"/>
        <v>0</v>
      </c>
      <c r="D18" s="130"/>
      <c r="E18" s="129">
        <f t="shared" si="1"/>
        <v>0</v>
      </c>
      <c r="F18" s="130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1:108" ht="15.5">
      <c r="A19" s="145"/>
      <c r="B19" s="145"/>
      <c r="C19" s="129">
        <f t="shared" si="0"/>
        <v>0</v>
      </c>
      <c r="D19" s="130"/>
      <c r="E19" s="129">
        <f t="shared" si="1"/>
        <v>0</v>
      </c>
      <c r="F19" s="130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5">
      <c r="A20" s="145"/>
      <c r="B20" s="145"/>
      <c r="C20" s="129">
        <f t="shared" si="0"/>
        <v>0</v>
      </c>
      <c r="D20" s="130"/>
      <c r="E20" s="129">
        <f t="shared" si="1"/>
        <v>0</v>
      </c>
      <c r="F20" s="130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1:108" ht="15.5">
      <c r="A21" s="145"/>
      <c r="B21" s="145"/>
      <c r="C21" s="129">
        <f t="shared" si="0"/>
        <v>0</v>
      </c>
      <c r="D21" s="130"/>
      <c r="E21" s="129">
        <f t="shared" si="1"/>
        <v>0</v>
      </c>
      <c r="F21" s="130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08" ht="15.5">
      <c r="A22" s="145"/>
      <c r="B22" s="145"/>
      <c r="C22" s="129">
        <f t="shared" si="0"/>
        <v>0</v>
      </c>
      <c r="D22" s="130"/>
      <c r="E22" s="129">
        <f t="shared" si="1"/>
        <v>0</v>
      </c>
      <c r="F22" s="130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1:108" ht="15.5">
      <c r="A23" s="145"/>
      <c r="B23" s="145"/>
      <c r="C23" s="129">
        <f t="shared" si="0"/>
        <v>0</v>
      </c>
      <c r="D23" s="130"/>
      <c r="E23" s="129">
        <f t="shared" si="1"/>
        <v>0</v>
      </c>
      <c r="F23" s="130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</row>
    <row r="24" spans="1:108" ht="15.5">
      <c r="A24" s="145"/>
      <c r="B24" s="145"/>
      <c r="C24" s="129">
        <f t="shared" si="0"/>
        <v>0</v>
      </c>
      <c r="D24" s="130"/>
      <c r="E24" s="129">
        <f t="shared" si="1"/>
        <v>0</v>
      </c>
      <c r="F24" s="130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1:108" ht="15.5">
      <c r="A25" s="145"/>
      <c r="B25" s="145"/>
      <c r="C25" s="129">
        <f t="shared" si="0"/>
        <v>0</v>
      </c>
      <c r="D25" s="130"/>
      <c r="E25" s="129">
        <f t="shared" si="1"/>
        <v>0</v>
      </c>
      <c r="F25" s="130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</row>
    <row r="26" spans="1:108" ht="15.5">
      <c r="A26" s="145"/>
      <c r="B26" s="145"/>
      <c r="C26" s="129">
        <f t="shared" si="0"/>
        <v>0</v>
      </c>
      <c r="D26" s="130"/>
      <c r="E26" s="129">
        <f t="shared" si="1"/>
        <v>0</v>
      </c>
      <c r="F26" s="130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08" ht="15.5">
      <c r="A27" s="145"/>
      <c r="B27" s="145"/>
      <c r="C27" s="129">
        <f t="shared" si="0"/>
        <v>0</v>
      </c>
      <c r="D27" s="130"/>
      <c r="E27" s="129">
        <f t="shared" si="1"/>
        <v>0</v>
      </c>
      <c r="F27" s="130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ht="15.5">
      <c r="A28" s="145"/>
      <c r="B28" s="145"/>
      <c r="C28" s="129">
        <f t="shared" si="0"/>
        <v>0</v>
      </c>
      <c r="D28" s="130"/>
      <c r="E28" s="129">
        <f t="shared" si="1"/>
        <v>0</v>
      </c>
      <c r="F28" s="130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108" ht="15.5">
      <c r="A29" s="145"/>
      <c r="B29" s="145"/>
      <c r="C29" s="129">
        <f t="shared" si="0"/>
        <v>0</v>
      </c>
      <c r="D29" s="130"/>
      <c r="E29" s="129">
        <f t="shared" si="1"/>
        <v>0</v>
      </c>
      <c r="F29" s="130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</row>
    <row r="30" spans="1:108" ht="15.5">
      <c r="A30" s="145"/>
      <c r="B30" s="145"/>
      <c r="C30" s="129">
        <f t="shared" si="0"/>
        <v>0</v>
      </c>
      <c r="D30" s="130"/>
      <c r="E30" s="129">
        <f t="shared" si="1"/>
        <v>0</v>
      </c>
      <c r="F30" s="130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1:108" ht="15.5">
      <c r="A31" s="145"/>
      <c r="B31" s="145"/>
      <c r="C31" s="129">
        <f t="shared" si="0"/>
        <v>0</v>
      </c>
      <c r="D31" s="130"/>
      <c r="E31" s="129">
        <f t="shared" si="1"/>
        <v>0</v>
      </c>
      <c r="F31" s="130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1:108" ht="15.5">
      <c r="A32" s="145"/>
      <c r="B32" s="145"/>
      <c r="C32" s="129">
        <f t="shared" si="0"/>
        <v>0</v>
      </c>
      <c r="D32" s="130"/>
      <c r="E32" s="129">
        <f t="shared" si="1"/>
        <v>0</v>
      </c>
      <c r="F32" s="130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ht="15.5">
      <c r="A33" s="145"/>
      <c r="B33" s="145"/>
      <c r="C33" s="129">
        <f t="shared" si="0"/>
        <v>0</v>
      </c>
      <c r="D33" s="130"/>
      <c r="E33" s="129">
        <f t="shared" si="1"/>
        <v>0</v>
      </c>
      <c r="F33" s="130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ht="15.5">
      <c r="A34" s="145"/>
      <c r="B34" s="145"/>
      <c r="C34" s="129">
        <f t="shared" si="0"/>
        <v>0</v>
      </c>
      <c r="D34" s="130"/>
      <c r="E34" s="129">
        <f t="shared" si="1"/>
        <v>0</v>
      </c>
      <c r="F34" s="130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ht="15.5">
      <c r="A35" s="145"/>
      <c r="B35" s="145"/>
      <c r="C35" s="129">
        <f t="shared" si="0"/>
        <v>0</v>
      </c>
      <c r="D35" s="130"/>
      <c r="E35" s="129">
        <f t="shared" si="1"/>
        <v>0</v>
      </c>
      <c r="F35" s="130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ht="15.5">
      <c r="A36" s="145"/>
      <c r="B36" s="145"/>
      <c r="C36" s="129">
        <f t="shared" ref="C36:C90" si="2">SUM(G36:BO36)</f>
        <v>0</v>
      </c>
      <c r="D36" s="130"/>
      <c r="E36" s="129">
        <f t="shared" ref="E36:E90" si="3">SUM(I36:BQ36)</f>
        <v>0</v>
      </c>
      <c r="F36" s="130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ht="15.5">
      <c r="A37" s="145"/>
      <c r="B37" s="145"/>
      <c r="C37" s="129">
        <f t="shared" si="2"/>
        <v>0</v>
      </c>
      <c r="D37" s="130"/>
      <c r="E37" s="129">
        <f t="shared" si="3"/>
        <v>0</v>
      </c>
      <c r="F37" s="130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</row>
    <row r="38" spans="1:108" ht="15.5">
      <c r="A38" s="145"/>
      <c r="B38" s="145"/>
      <c r="C38" s="129">
        <f t="shared" si="2"/>
        <v>0</v>
      </c>
      <c r="D38" s="130"/>
      <c r="E38" s="129">
        <f t="shared" si="3"/>
        <v>0</v>
      </c>
      <c r="F38" s="130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ht="15.5">
      <c r="A39" s="145"/>
      <c r="B39" s="145"/>
      <c r="C39" s="129">
        <f t="shared" si="2"/>
        <v>0</v>
      </c>
      <c r="D39" s="130"/>
      <c r="E39" s="129">
        <f t="shared" si="3"/>
        <v>0</v>
      </c>
      <c r="F39" s="130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ht="15.5">
      <c r="A40" s="145"/>
      <c r="B40" s="145"/>
      <c r="C40" s="129">
        <f t="shared" si="2"/>
        <v>0</v>
      </c>
      <c r="D40" s="130"/>
      <c r="E40" s="129">
        <f t="shared" si="3"/>
        <v>0</v>
      </c>
      <c r="F40" s="130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ht="15.5">
      <c r="A41" s="145"/>
      <c r="B41" s="145"/>
      <c r="C41" s="129">
        <f t="shared" si="2"/>
        <v>0</v>
      </c>
      <c r="D41" s="130"/>
      <c r="E41" s="129">
        <f t="shared" si="3"/>
        <v>0</v>
      </c>
      <c r="F41" s="130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  <row r="42" spans="1:108" ht="15.5">
      <c r="A42" s="145"/>
      <c r="B42" s="145"/>
      <c r="C42" s="129">
        <f t="shared" si="2"/>
        <v>0</v>
      </c>
      <c r="D42" s="130"/>
      <c r="E42" s="129">
        <f t="shared" si="3"/>
        <v>0</v>
      </c>
      <c r="F42" s="130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ht="15.5">
      <c r="A43" s="145"/>
      <c r="B43" s="145"/>
      <c r="C43" s="129">
        <f t="shared" si="2"/>
        <v>0</v>
      </c>
      <c r="D43" s="130"/>
      <c r="E43" s="129">
        <f t="shared" si="3"/>
        <v>0</v>
      </c>
      <c r="F43" s="130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</row>
    <row r="44" spans="1:108" ht="15.5">
      <c r="A44" s="145"/>
      <c r="B44" s="145"/>
      <c r="C44" s="129">
        <f t="shared" si="2"/>
        <v>0</v>
      </c>
      <c r="D44" s="130"/>
      <c r="E44" s="129">
        <f t="shared" si="3"/>
        <v>0</v>
      </c>
      <c r="F44" s="130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</row>
    <row r="45" spans="1:108" ht="15.5">
      <c r="A45" s="145"/>
      <c r="B45" s="145"/>
      <c r="C45" s="129">
        <f t="shared" si="2"/>
        <v>0</v>
      </c>
      <c r="D45" s="130"/>
      <c r="E45" s="129">
        <f t="shared" si="3"/>
        <v>0</v>
      </c>
      <c r="F45" s="130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</row>
    <row r="46" spans="1:108" ht="15.5">
      <c r="A46" s="145"/>
      <c r="B46" s="145"/>
      <c r="C46" s="129">
        <f t="shared" si="2"/>
        <v>0</v>
      </c>
      <c r="D46" s="130"/>
      <c r="E46" s="129">
        <f t="shared" si="3"/>
        <v>0</v>
      </c>
      <c r="F46" s="130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</row>
    <row r="47" spans="1:108" ht="15.5">
      <c r="A47" s="145"/>
      <c r="B47" s="145"/>
      <c r="C47" s="129">
        <f t="shared" si="2"/>
        <v>0</v>
      </c>
      <c r="D47" s="130"/>
      <c r="E47" s="129">
        <f t="shared" si="3"/>
        <v>0</v>
      </c>
      <c r="F47" s="130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</row>
    <row r="48" spans="1:108" ht="15.5">
      <c r="A48" s="145"/>
      <c r="B48" s="145"/>
      <c r="C48" s="129">
        <f t="shared" si="2"/>
        <v>0</v>
      </c>
      <c r="D48" s="130"/>
      <c r="E48" s="129">
        <f t="shared" si="3"/>
        <v>0</v>
      </c>
      <c r="F48" s="130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</row>
    <row r="49" spans="1:108" ht="15.5">
      <c r="A49" s="145"/>
      <c r="B49" s="145"/>
      <c r="C49" s="129">
        <f t="shared" si="2"/>
        <v>0</v>
      </c>
      <c r="D49" s="130"/>
      <c r="E49" s="129">
        <f t="shared" si="3"/>
        <v>0</v>
      </c>
      <c r="F49" s="130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  <row r="50" spans="1:108" ht="15.5">
      <c r="A50" s="145"/>
      <c r="B50" s="145"/>
      <c r="C50" s="129">
        <f t="shared" si="2"/>
        <v>0</v>
      </c>
      <c r="D50" s="130"/>
      <c r="E50" s="129">
        <f t="shared" si="3"/>
        <v>0</v>
      </c>
      <c r="F50" s="130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</row>
    <row r="51" spans="1:108" ht="15.5">
      <c r="A51" s="145"/>
      <c r="B51" s="145"/>
      <c r="C51" s="129">
        <f t="shared" si="2"/>
        <v>0</v>
      </c>
      <c r="D51" s="130"/>
      <c r="E51" s="129">
        <f t="shared" si="3"/>
        <v>0</v>
      </c>
      <c r="F51" s="130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</row>
    <row r="52" spans="1:108" ht="15.5">
      <c r="A52" s="145"/>
      <c r="B52" s="145"/>
      <c r="C52" s="129">
        <f t="shared" si="2"/>
        <v>0</v>
      </c>
      <c r="D52" s="130"/>
      <c r="E52" s="129">
        <f t="shared" si="3"/>
        <v>0</v>
      </c>
      <c r="F52" s="130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08" ht="15.5">
      <c r="A53" s="145"/>
      <c r="B53" s="145"/>
      <c r="C53" s="129">
        <f t="shared" si="2"/>
        <v>0</v>
      </c>
      <c r="D53" s="130"/>
      <c r="E53" s="129">
        <f t="shared" si="3"/>
        <v>0</v>
      </c>
      <c r="F53" s="130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</row>
    <row r="54" spans="1:108" ht="15.5">
      <c r="A54" s="145"/>
      <c r="B54" s="145"/>
      <c r="C54" s="129">
        <f t="shared" si="2"/>
        <v>0</v>
      </c>
      <c r="D54" s="130"/>
      <c r="E54" s="129">
        <f t="shared" si="3"/>
        <v>0</v>
      </c>
      <c r="F54" s="130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</row>
    <row r="55" spans="1:108" ht="15.5">
      <c r="A55" s="145"/>
      <c r="B55" s="145"/>
      <c r="C55" s="129">
        <f t="shared" si="2"/>
        <v>0</v>
      </c>
      <c r="D55" s="130"/>
      <c r="E55" s="129">
        <f t="shared" si="3"/>
        <v>0</v>
      </c>
      <c r="F55" s="130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</row>
    <row r="56" spans="1:108" ht="15.5">
      <c r="A56" s="145"/>
      <c r="B56" s="145"/>
      <c r="C56" s="129">
        <f t="shared" si="2"/>
        <v>0</v>
      </c>
      <c r="D56" s="130"/>
      <c r="E56" s="129">
        <f t="shared" si="3"/>
        <v>0</v>
      </c>
      <c r="F56" s="130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</row>
    <row r="57" spans="1:108" ht="15.5">
      <c r="A57" s="145"/>
      <c r="B57" s="145"/>
      <c r="C57" s="129">
        <f t="shared" si="2"/>
        <v>0</v>
      </c>
      <c r="D57" s="130"/>
      <c r="E57" s="129">
        <f t="shared" si="3"/>
        <v>0</v>
      </c>
      <c r="F57" s="130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</row>
    <row r="58" spans="1:108" ht="15.5">
      <c r="A58" s="145"/>
      <c r="B58" s="145"/>
      <c r="C58" s="129">
        <f t="shared" si="2"/>
        <v>0</v>
      </c>
      <c r="D58" s="130"/>
      <c r="E58" s="129">
        <f t="shared" si="3"/>
        <v>0</v>
      </c>
      <c r="F58" s="130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</row>
    <row r="59" spans="1:108" ht="15.5">
      <c r="A59" s="145"/>
      <c r="B59" s="145"/>
      <c r="C59" s="129">
        <f t="shared" si="2"/>
        <v>0</v>
      </c>
      <c r="D59" s="130"/>
      <c r="E59" s="129">
        <f t="shared" si="3"/>
        <v>0</v>
      </c>
      <c r="F59" s="130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</row>
    <row r="60" spans="1:108" ht="15.5">
      <c r="A60" s="145"/>
      <c r="B60" s="145"/>
      <c r="C60" s="129">
        <f t="shared" si="2"/>
        <v>0</v>
      </c>
      <c r="D60" s="130"/>
      <c r="E60" s="129">
        <f t="shared" si="3"/>
        <v>0</v>
      </c>
      <c r="F60" s="130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</row>
    <row r="61" spans="1:108" ht="15.5">
      <c r="A61" s="145"/>
      <c r="B61" s="145"/>
      <c r="C61" s="129">
        <f t="shared" si="2"/>
        <v>0</v>
      </c>
      <c r="D61" s="130"/>
      <c r="E61" s="129">
        <f t="shared" si="3"/>
        <v>0</v>
      </c>
      <c r="F61" s="130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</row>
    <row r="62" spans="1:108" ht="15.5">
      <c r="A62" s="145"/>
      <c r="B62" s="145"/>
      <c r="C62" s="129">
        <f t="shared" si="2"/>
        <v>0</v>
      </c>
      <c r="D62" s="130"/>
      <c r="E62" s="129">
        <f t="shared" si="3"/>
        <v>0</v>
      </c>
      <c r="F62" s="130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1:108" ht="15.5">
      <c r="A63" s="145"/>
      <c r="B63" s="145"/>
      <c r="C63" s="129">
        <f t="shared" si="2"/>
        <v>0</v>
      </c>
      <c r="D63" s="130"/>
      <c r="E63" s="129">
        <f t="shared" si="3"/>
        <v>0</v>
      </c>
      <c r="F63" s="130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1:108" ht="15.5">
      <c r="A64" s="145"/>
      <c r="B64" s="145"/>
      <c r="C64" s="129">
        <f t="shared" si="2"/>
        <v>0</v>
      </c>
      <c r="D64" s="130"/>
      <c r="E64" s="129">
        <f t="shared" si="3"/>
        <v>0</v>
      </c>
      <c r="F64" s="130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  <row r="65" spans="1:108" ht="15.5">
      <c r="A65" s="145"/>
      <c r="B65" s="145"/>
      <c r="C65" s="129">
        <f t="shared" si="2"/>
        <v>0</v>
      </c>
      <c r="D65" s="130"/>
      <c r="E65" s="129">
        <f t="shared" si="3"/>
        <v>0</v>
      </c>
      <c r="F65" s="130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</row>
    <row r="66" spans="1:108" ht="15.5">
      <c r="A66" s="145"/>
      <c r="B66" s="145"/>
      <c r="C66" s="129">
        <f t="shared" si="2"/>
        <v>0</v>
      </c>
      <c r="D66" s="130"/>
      <c r="E66" s="129">
        <f t="shared" si="3"/>
        <v>0</v>
      </c>
      <c r="F66" s="130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</row>
    <row r="67" spans="1:108" ht="15.5">
      <c r="A67" s="145"/>
      <c r="B67" s="145"/>
      <c r="C67" s="129">
        <f t="shared" si="2"/>
        <v>0</v>
      </c>
      <c r="D67" s="130"/>
      <c r="E67" s="129">
        <f t="shared" si="3"/>
        <v>0</v>
      </c>
      <c r="F67" s="130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</row>
    <row r="68" spans="1:108" ht="15.5">
      <c r="A68" s="145"/>
      <c r="B68" s="145"/>
      <c r="C68" s="129">
        <f t="shared" si="2"/>
        <v>0</v>
      </c>
      <c r="D68" s="130"/>
      <c r="E68" s="129">
        <f t="shared" si="3"/>
        <v>0</v>
      </c>
      <c r="F68" s="130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pans="1:108" ht="15.5">
      <c r="A69" s="145"/>
      <c r="B69" s="145"/>
      <c r="C69" s="129">
        <f t="shared" si="2"/>
        <v>0</v>
      </c>
      <c r="D69" s="130"/>
      <c r="E69" s="129">
        <f t="shared" si="3"/>
        <v>0</v>
      </c>
      <c r="F69" s="130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</row>
    <row r="70" spans="1:108" ht="15.5">
      <c r="A70" s="145"/>
      <c r="B70" s="145"/>
      <c r="C70" s="129">
        <f t="shared" si="2"/>
        <v>0</v>
      </c>
      <c r="D70" s="130"/>
      <c r="E70" s="129">
        <f t="shared" si="3"/>
        <v>0</v>
      </c>
      <c r="F70" s="130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</row>
    <row r="71" spans="1:108" ht="15.5">
      <c r="A71" s="145"/>
      <c r="B71" s="145"/>
      <c r="C71" s="129">
        <f t="shared" si="2"/>
        <v>0</v>
      </c>
      <c r="D71" s="130"/>
      <c r="E71" s="129">
        <f t="shared" si="3"/>
        <v>0</v>
      </c>
      <c r="F71" s="130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</row>
    <row r="72" spans="1:108" ht="15.5">
      <c r="A72" s="145"/>
      <c r="B72" s="145"/>
      <c r="C72" s="129">
        <f t="shared" si="2"/>
        <v>0</v>
      </c>
      <c r="D72" s="130"/>
      <c r="E72" s="129">
        <f t="shared" si="3"/>
        <v>0</v>
      </c>
      <c r="F72" s="130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</row>
    <row r="73" spans="1:108" ht="15.5">
      <c r="A73" s="145"/>
      <c r="B73" s="145"/>
      <c r="C73" s="129">
        <f t="shared" si="2"/>
        <v>0</v>
      </c>
      <c r="D73" s="130"/>
      <c r="E73" s="129">
        <f t="shared" si="3"/>
        <v>0</v>
      </c>
      <c r="F73" s="130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</row>
    <row r="74" spans="1:108" ht="15.5">
      <c r="A74" s="145"/>
      <c r="B74" s="145"/>
      <c r="C74" s="129">
        <f t="shared" si="2"/>
        <v>0</v>
      </c>
      <c r="D74" s="130"/>
      <c r="E74" s="129">
        <f t="shared" si="3"/>
        <v>0</v>
      </c>
      <c r="F74" s="130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</row>
    <row r="75" spans="1:108" ht="15.5">
      <c r="A75" s="145"/>
      <c r="B75" s="145"/>
      <c r="C75" s="129">
        <f t="shared" si="2"/>
        <v>0</v>
      </c>
      <c r="D75" s="130"/>
      <c r="E75" s="129">
        <f t="shared" si="3"/>
        <v>0</v>
      </c>
      <c r="F75" s="130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8" ht="15.5">
      <c r="A76" s="145"/>
      <c r="B76" s="145"/>
      <c r="C76" s="129">
        <f t="shared" si="2"/>
        <v>0</v>
      </c>
      <c r="D76" s="130"/>
      <c r="E76" s="129">
        <f t="shared" si="3"/>
        <v>0</v>
      </c>
      <c r="F76" s="130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8" ht="15.5">
      <c r="A77" s="145"/>
      <c r="B77" s="145"/>
      <c r="C77" s="129">
        <f t="shared" si="2"/>
        <v>0</v>
      </c>
      <c r="D77" s="130"/>
      <c r="E77" s="129">
        <f t="shared" si="3"/>
        <v>0</v>
      </c>
      <c r="F77" s="130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8" ht="15.5">
      <c r="A78" s="145"/>
      <c r="B78" s="145"/>
      <c r="C78" s="129">
        <f t="shared" si="2"/>
        <v>0</v>
      </c>
      <c r="D78" s="130"/>
      <c r="E78" s="129">
        <f t="shared" si="3"/>
        <v>0</v>
      </c>
      <c r="F78" s="130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8" ht="15.5">
      <c r="A79" s="145"/>
      <c r="B79" s="145"/>
      <c r="C79" s="129">
        <f t="shared" si="2"/>
        <v>0</v>
      </c>
      <c r="D79" s="130"/>
      <c r="E79" s="129">
        <f t="shared" si="3"/>
        <v>0</v>
      </c>
      <c r="F79" s="130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8" ht="15.5">
      <c r="A80" s="145"/>
      <c r="B80" s="145"/>
      <c r="C80" s="129">
        <f t="shared" si="2"/>
        <v>0</v>
      </c>
      <c r="D80" s="130"/>
      <c r="E80" s="129">
        <f t="shared" si="3"/>
        <v>0</v>
      </c>
      <c r="F80" s="130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1:108" ht="15.5">
      <c r="A81" s="145"/>
      <c r="B81" s="145"/>
      <c r="C81" s="129">
        <f t="shared" si="2"/>
        <v>0</v>
      </c>
      <c r="D81" s="130"/>
      <c r="E81" s="129">
        <f t="shared" si="3"/>
        <v>0</v>
      </c>
      <c r="F81" s="130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</row>
    <row r="82" spans="1:108" ht="15.5">
      <c r="A82" s="145"/>
      <c r="B82" s="145"/>
      <c r="C82" s="129">
        <f t="shared" si="2"/>
        <v>0</v>
      </c>
      <c r="D82" s="130"/>
      <c r="E82" s="129">
        <f t="shared" si="3"/>
        <v>0</v>
      </c>
      <c r="F82" s="130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</row>
    <row r="83" spans="1:108" ht="15.5">
      <c r="A83" s="145"/>
      <c r="B83" s="145"/>
      <c r="C83" s="129">
        <f t="shared" si="2"/>
        <v>0</v>
      </c>
      <c r="D83" s="130"/>
      <c r="E83" s="129">
        <f t="shared" si="3"/>
        <v>0</v>
      </c>
      <c r="F83" s="130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</row>
    <row r="84" spans="1:108" ht="15.5">
      <c r="A84" s="145"/>
      <c r="B84" s="145"/>
      <c r="C84" s="129">
        <f t="shared" si="2"/>
        <v>0</v>
      </c>
      <c r="D84" s="130"/>
      <c r="E84" s="129">
        <f t="shared" si="3"/>
        <v>0</v>
      </c>
      <c r="F84" s="130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</row>
    <row r="85" spans="1:108" ht="15.5">
      <c r="A85" s="145"/>
      <c r="B85" s="145"/>
      <c r="C85" s="129">
        <f t="shared" si="2"/>
        <v>0</v>
      </c>
      <c r="D85" s="130"/>
      <c r="E85" s="129">
        <f t="shared" si="3"/>
        <v>0</v>
      </c>
      <c r="F85" s="130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</row>
    <row r="86" spans="1:108" ht="15.5">
      <c r="A86" s="145"/>
      <c r="B86" s="145"/>
      <c r="C86" s="129">
        <f t="shared" si="2"/>
        <v>0</v>
      </c>
      <c r="D86" s="130"/>
      <c r="E86" s="129">
        <f t="shared" si="3"/>
        <v>0</v>
      </c>
      <c r="F86" s="130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</row>
    <row r="87" spans="1:108" ht="15.5">
      <c r="A87" s="145"/>
      <c r="B87" s="145"/>
      <c r="C87" s="129">
        <f t="shared" si="2"/>
        <v>0</v>
      </c>
      <c r="D87" s="130"/>
      <c r="E87" s="129">
        <f t="shared" si="3"/>
        <v>0</v>
      </c>
      <c r="F87" s="130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</row>
    <row r="88" spans="1:108" ht="15.5">
      <c r="A88" s="145"/>
      <c r="B88" s="145"/>
      <c r="C88" s="129">
        <f t="shared" si="2"/>
        <v>0</v>
      </c>
      <c r="D88" s="130"/>
      <c r="E88" s="129">
        <f t="shared" si="3"/>
        <v>0</v>
      </c>
      <c r="F88" s="130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</row>
    <row r="89" spans="1:108" ht="15.5">
      <c r="A89" s="145"/>
      <c r="B89" s="145"/>
      <c r="C89" s="129">
        <f t="shared" si="2"/>
        <v>0</v>
      </c>
      <c r="D89" s="130"/>
      <c r="E89" s="129">
        <f t="shared" si="3"/>
        <v>0</v>
      </c>
      <c r="F89" s="130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</row>
    <row r="90" spans="1:108" ht="15.5">
      <c r="A90" s="145"/>
      <c r="B90" s="145"/>
      <c r="C90" s="129">
        <f t="shared" si="2"/>
        <v>0</v>
      </c>
      <c r="D90" s="130"/>
      <c r="E90" s="129">
        <f t="shared" si="3"/>
        <v>0</v>
      </c>
      <c r="F90" s="130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</row>
    <row r="91" spans="1:108" ht="15.5">
      <c r="A91" s="145"/>
      <c r="B91" s="145"/>
      <c r="C91" s="129">
        <f t="shared" ref="C91:C101" si="4">SUM(G91:BO91)</f>
        <v>0</v>
      </c>
      <c r="D91" s="130"/>
      <c r="E91" s="129">
        <f t="shared" ref="E91:E101" si="5">SUM(I91:BQ91)</f>
        <v>0</v>
      </c>
      <c r="F91" s="130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</row>
    <row r="92" spans="1:108" ht="15.5">
      <c r="A92" s="145"/>
      <c r="B92" s="145"/>
      <c r="C92" s="129">
        <f t="shared" si="4"/>
        <v>0</v>
      </c>
      <c r="D92" s="130"/>
      <c r="E92" s="129">
        <f t="shared" si="5"/>
        <v>0</v>
      </c>
      <c r="F92" s="130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</row>
    <row r="93" spans="1:108" ht="15.5">
      <c r="A93" s="145"/>
      <c r="B93" s="145"/>
      <c r="C93" s="129">
        <f t="shared" si="4"/>
        <v>0</v>
      </c>
      <c r="D93" s="130"/>
      <c r="E93" s="129">
        <f t="shared" si="5"/>
        <v>0</v>
      </c>
      <c r="F93" s="130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</row>
    <row r="94" spans="1:108" ht="15.5">
      <c r="A94" s="145"/>
      <c r="B94" s="145"/>
      <c r="C94" s="129">
        <f t="shared" si="4"/>
        <v>0</v>
      </c>
      <c r="D94" s="130"/>
      <c r="E94" s="129">
        <f t="shared" si="5"/>
        <v>0</v>
      </c>
      <c r="F94" s="130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</row>
    <row r="95" spans="1:108" ht="15.5">
      <c r="A95" s="145"/>
      <c r="B95" s="145"/>
      <c r="C95" s="129">
        <f t="shared" si="4"/>
        <v>0</v>
      </c>
      <c r="D95" s="130"/>
      <c r="E95" s="129">
        <f t="shared" si="5"/>
        <v>0</v>
      </c>
      <c r="F95" s="130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</row>
    <row r="96" spans="1:108" ht="15.5">
      <c r="A96" s="145"/>
      <c r="B96" s="145"/>
      <c r="C96" s="129">
        <f t="shared" si="4"/>
        <v>0</v>
      </c>
      <c r="D96" s="130"/>
      <c r="E96" s="129">
        <f t="shared" si="5"/>
        <v>0</v>
      </c>
      <c r="F96" s="130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</row>
    <row r="97" spans="1:108" ht="15.5">
      <c r="A97" s="145"/>
      <c r="B97" s="145"/>
      <c r="C97" s="129">
        <f t="shared" si="4"/>
        <v>0</v>
      </c>
      <c r="D97" s="130"/>
      <c r="E97" s="129">
        <f t="shared" si="5"/>
        <v>0</v>
      </c>
      <c r="F97" s="130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08" ht="15.5">
      <c r="A98" s="145"/>
      <c r="B98" s="145"/>
      <c r="C98" s="129">
        <f t="shared" si="4"/>
        <v>0</v>
      </c>
      <c r="D98" s="130"/>
      <c r="E98" s="129">
        <f t="shared" si="5"/>
        <v>0</v>
      </c>
      <c r="F98" s="130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08" ht="15.5">
      <c r="A99" s="145"/>
      <c r="B99" s="145"/>
      <c r="C99" s="129">
        <f t="shared" si="4"/>
        <v>0</v>
      </c>
      <c r="D99" s="130"/>
      <c r="E99" s="129">
        <f t="shared" si="5"/>
        <v>0</v>
      </c>
      <c r="F99" s="130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08" ht="15.5">
      <c r="A100" s="145"/>
      <c r="B100" s="145"/>
      <c r="C100" s="129">
        <f t="shared" si="4"/>
        <v>0</v>
      </c>
      <c r="D100" s="130"/>
      <c r="E100" s="129">
        <f t="shared" si="5"/>
        <v>0</v>
      </c>
      <c r="F100" s="130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08" ht="15.5">
      <c r="A101" s="145"/>
      <c r="B101" s="145"/>
      <c r="C101" s="129">
        <f t="shared" si="4"/>
        <v>0</v>
      </c>
      <c r="D101" s="130"/>
      <c r="E101" s="129">
        <f t="shared" si="5"/>
        <v>0</v>
      </c>
      <c r="F101" s="130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</row>
  </sheetData>
  <sheetProtection algorithmName="SHA-512" hashValue="qe0FHAYnpTjeg7fyUy2Ng2GLMBRUkhImkhjFHBnX1PNglOLMFBpq55KhRmBIAMrOTg0zdaVIzUZ1222rtIeakw==" saltValue="O8vSvt4dzvZ3rqs6Q6+exQ==" spinCount="100000" sheet="1" objects="1" scenarios="1"/>
  <mergeCells count="105">
    <mergeCell ref="G5:AJ5"/>
    <mergeCell ref="AK5:BO5"/>
    <mergeCell ref="A6:B6"/>
    <mergeCell ref="A7:B7"/>
    <mergeCell ref="A8:B8"/>
    <mergeCell ref="B2:C2"/>
    <mergeCell ref="B3:C3"/>
    <mergeCell ref="G4:AJ4"/>
    <mergeCell ref="AK4:BO4"/>
    <mergeCell ref="A4:F5"/>
    <mergeCell ref="D1:BO3"/>
    <mergeCell ref="A1:C1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99:B99"/>
    <mergeCell ref="A100:B100"/>
    <mergeCell ref="A101:B101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31"/>
  <sheetViews>
    <sheetView topLeftCell="A6" zoomScale="115" zoomScaleNormal="115" zoomScalePageLayoutView="115" workbookViewId="0">
      <selection activeCell="C22" sqref="C22"/>
    </sheetView>
  </sheetViews>
  <sheetFormatPr defaultColWidth="10.84375" defaultRowHeight="15.5"/>
  <cols>
    <col min="1" max="1" width="44.84375" style="43" bestFit="1" customWidth="1"/>
    <col min="2" max="42" width="11" style="43" bestFit="1" customWidth="1"/>
    <col min="43" max="16384" width="10.84375" style="43"/>
  </cols>
  <sheetData>
    <row r="1" spans="1:67" ht="30" customHeight="1">
      <c r="A1" s="162" t="s">
        <v>61</v>
      </c>
      <c r="B1" s="163"/>
      <c r="C1" s="164"/>
      <c r="D1" s="177" t="s">
        <v>66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3"/>
    </row>
    <row r="2" spans="1:67" s="2" customFormat="1">
      <c r="A2" s="39" t="s">
        <v>11</v>
      </c>
      <c r="B2" s="157"/>
      <c r="C2" s="158"/>
      <c r="D2" s="180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2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5"/>
      <c r="BM2" s="43"/>
      <c r="BN2" s="43"/>
      <c r="BO2" s="43"/>
    </row>
    <row r="3" spans="1:67" s="2" customFormat="1">
      <c r="A3" s="39" t="s">
        <v>2</v>
      </c>
      <c r="B3" s="157"/>
      <c r="C3" s="158"/>
      <c r="D3" s="183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5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5"/>
      <c r="BM3" s="43"/>
      <c r="BN3" s="43"/>
      <c r="BO3" s="43"/>
    </row>
    <row r="4" spans="1:67" s="46" customFormat="1" ht="12.5">
      <c r="A4" s="50"/>
      <c r="B4" s="44"/>
      <c r="C4" s="11"/>
      <c r="D4" s="108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6"/>
      <c r="BG4" s="56"/>
      <c r="BH4" s="56"/>
      <c r="BI4" s="56"/>
      <c r="BJ4" s="56"/>
      <c r="BK4" s="56"/>
      <c r="BL4" s="57"/>
      <c r="BM4" s="45"/>
      <c r="BN4" s="45"/>
      <c r="BO4" s="45"/>
    </row>
    <row r="5" spans="1:67" s="47" customFormat="1" ht="12.5">
      <c r="B5" s="109">
        <v>43556</v>
      </c>
      <c r="C5" s="109">
        <v>43557</v>
      </c>
      <c r="D5" s="109">
        <v>43558</v>
      </c>
      <c r="E5" s="109">
        <v>43559</v>
      </c>
      <c r="F5" s="109">
        <v>43560</v>
      </c>
      <c r="G5" s="109">
        <v>43561</v>
      </c>
      <c r="H5" s="109">
        <v>43562</v>
      </c>
      <c r="I5" s="109">
        <v>43563</v>
      </c>
      <c r="J5" s="109">
        <v>43564</v>
      </c>
      <c r="K5" s="109">
        <v>43565</v>
      </c>
      <c r="L5" s="109">
        <v>43566</v>
      </c>
      <c r="M5" s="109">
        <v>43567</v>
      </c>
      <c r="N5" s="109">
        <v>43568</v>
      </c>
      <c r="O5" s="109">
        <v>43569</v>
      </c>
      <c r="P5" s="109">
        <v>43570</v>
      </c>
      <c r="Q5" s="109">
        <v>43571</v>
      </c>
      <c r="R5" s="109">
        <v>43572</v>
      </c>
      <c r="S5" s="109">
        <v>43573</v>
      </c>
      <c r="T5" s="109">
        <v>43574</v>
      </c>
      <c r="U5" s="109">
        <v>43575</v>
      </c>
      <c r="V5" s="109">
        <v>43576</v>
      </c>
      <c r="W5" s="109">
        <v>43577</v>
      </c>
      <c r="X5" s="109">
        <v>43578</v>
      </c>
      <c r="Y5" s="109">
        <v>43579</v>
      </c>
      <c r="Z5" s="109">
        <v>43580</v>
      </c>
      <c r="AA5" s="109">
        <v>43581</v>
      </c>
      <c r="AB5" s="109">
        <v>43582</v>
      </c>
      <c r="AC5" s="109">
        <v>43583</v>
      </c>
      <c r="AD5" s="109">
        <v>43584</v>
      </c>
      <c r="AE5" s="109">
        <v>43585</v>
      </c>
      <c r="AF5" s="109">
        <v>43586</v>
      </c>
      <c r="AG5" s="109">
        <v>43587</v>
      </c>
      <c r="AH5" s="109">
        <v>43588</v>
      </c>
      <c r="AI5" s="109">
        <v>43589</v>
      </c>
      <c r="AJ5" s="109">
        <v>43590</v>
      </c>
      <c r="AK5" s="109">
        <v>43591</v>
      </c>
      <c r="AL5" s="109">
        <v>43592</v>
      </c>
      <c r="AM5" s="109">
        <v>43593</v>
      </c>
      <c r="AN5" s="109">
        <v>43594</v>
      </c>
      <c r="AO5" s="109">
        <v>43595</v>
      </c>
      <c r="AP5" s="109">
        <v>43596</v>
      </c>
      <c r="AQ5" s="109">
        <v>43597</v>
      </c>
      <c r="AR5" s="109">
        <v>43598</v>
      </c>
      <c r="AS5" s="109">
        <v>43599</v>
      </c>
      <c r="AT5" s="109">
        <v>43600</v>
      </c>
      <c r="AU5" s="109">
        <v>43601</v>
      </c>
      <c r="AV5" s="109">
        <v>43602</v>
      </c>
      <c r="AW5" s="109">
        <v>43603</v>
      </c>
      <c r="AX5" s="109">
        <v>43604</v>
      </c>
      <c r="AY5" s="109">
        <v>43605</v>
      </c>
      <c r="AZ5" s="109">
        <v>43606</v>
      </c>
      <c r="BA5" s="109">
        <v>43607</v>
      </c>
      <c r="BB5" s="109">
        <v>43608</v>
      </c>
      <c r="BC5" s="109">
        <v>43609</v>
      </c>
      <c r="BD5" s="109">
        <v>43610</v>
      </c>
      <c r="BE5" s="109">
        <v>43611</v>
      </c>
    </row>
    <row r="6" spans="1:67" s="45" customFormat="1" ht="25">
      <c r="A6" s="48" t="s">
        <v>63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</row>
    <row r="7" spans="1:67" s="47" customFormat="1" ht="12.5">
      <c r="B7" s="109">
        <v>43556</v>
      </c>
      <c r="C7" s="109">
        <v>43557</v>
      </c>
      <c r="D7" s="109">
        <v>43558</v>
      </c>
      <c r="E7" s="109">
        <v>43559</v>
      </c>
      <c r="F7" s="109">
        <v>43560</v>
      </c>
      <c r="G7" s="109">
        <v>43561</v>
      </c>
      <c r="H7" s="109">
        <v>43562</v>
      </c>
      <c r="I7" s="109">
        <v>43563</v>
      </c>
      <c r="J7" s="109">
        <v>43564</v>
      </c>
      <c r="K7" s="109">
        <v>43565</v>
      </c>
      <c r="L7" s="109">
        <v>43566</v>
      </c>
      <c r="M7" s="109">
        <v>43567</v>
      </c>
      <c r="N7" s="109">
        <v>43568</v>
      </c>
      <c r="O7" s="109">
        <v>43569</v>
      </c>
      <c r="P7" s="109">
        <v>43570</v>
      </c>
      <c r="Q7" s="109">
        <v>43571</v>
      </c>
      <c r="R7" s="109">
        <v>43572</v>
      </c>
      <c r="S7" s="109">
        <v>43573</v>
      </c>
      <c r="T7" s="109">
        <v>43574</v>
      </c>
      <c r="U7" s="109">
        <v>43575</v>
      </c>
      <c r="V7" s="109">
        <v>43576</v>
      </c>
      <c r="W7" s="109">
        <v>43577</v>
      </c>
      <c r="X7" s="109">
        <v>43578</v>
      </c>
      <c r="Y7" s="109">
        <v>43579</v>
      </c>
      <c r="Z7" s="109">
        <v>43580</v>
      </c>
      <c r="AA7" s="109">
        <v>43581</v>
      </c>
      <c r="AB7" s="109">
        <v>43582</v>
      </c>
      <c r="AC7" s="109">
        <v>43583</v>
      </c>
      <c r="AD7" s="109">
        <v>43584</v>
      </c>
      <c r="AE7" s="109">
        <v>43585</v>
      </c>
      <c r="AF7" s="109">
        <v>43586</v>
      </c>
      <c r="AG7" s="109">
        <v>43587</v>
      </c>
      <c r="AH7" s="109">
        <v>43588</v>
      </c>
      <c r="AI7" s="109">
        <v>43589</v>
      </c>
      <c r="AJ7" s="109">
        <v>43590</v>
      </c>
      <c r="AK7" s="109">
        <v>43591</v>
      </c>
      <c r="AL7" s="109">
        <v>43592</v>
      </c>
      <c r="AM7" s="109">
        <v>43593</v>
      </c>
      <c r="AN7" s="109">
        <v>43594</v>
      </c>
      <c r="AO7" s="109">
        <v>43595</v>
      </c>
      <c r="AP7" s="109">
        <v>43596</v>
      </c>
      <c r="AQ7" s="109">
        <v>43597</v>
      </c>
      <c r="AR7" s="109">
        <v>43598</v>
      </c>
      <c r="AS7" s="109">
        <v>43599</v>
      </c>
      <c r="AT7" s="109">
        <v>43600</v>
      </c>
      <c r="AU7" s="109">
        <v>43601</v>
      </c>
      <c r="AV7" s="109">
        <v>43602</v>
      </c>
      <c r="AW7" s="109">
        <v>43603</v>
      </c>
      <c r="AX7" s="109">
        <v>43604</v>
      </c>
      <c r="AY7" s="109">
        <v>43605</v>
      </c>
      <c r="AZ7" s="109">
        <v>43606</v>
      </c>
      <c r="BA7" s="109">
        <v>43607</v>
      </c>
      <c r="BB7" s="109">
        <v>43608</v>
      </c>
      <c r="BC7" s="109">
        <v>43609</v>
      </c>
      <c r="BD7" s="109">
        <v>43610</v>
      </c>
      <c r="BE7" s="109">
        <v>43611</v>
      </c>
    </row>
    <row r="8" spans="1:67" s="45" customFormat="1" ht="25">
      <c r="A8" s="48" t="s">
        <v>64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</row>
    <row r="9" spans="1:67" s="45" customFormat="1" ht="13">
      <c r="A9" s="51" t="s">
        <v>65</v>
      </c>
    </row>
    <row r="10" spans="1:67" s="45" customFormat="1" ht="12.5"/>
    <row r="11" spans="1:67" s="45" customFormat="1" ht="12.5">
      <c r="A11" s="49" t="s">
        <v>54</v>
      </c>
      <c r="B11" s="49">
        <f>SUM(B8:AP8)+SUM(B6:AP6)</f>
        <v>0</v>
      </c>
    </row>
    <row r="12" spans="1:67" s="45" customFormat="1" ht="12.5"/>
    <row r="13" spans="1:67" s="47" customFormat="1" ht="12.5">
      <c r="A13" s="109" t="s">
        <v>62</v>
      </c>
      <c r="B13" s="109">
        <v>43556</v>
      </c>
      <c r="C13" s="109">
        <v>43557</v>
      </c>
      <c r="D13" s="109">
        <v>43558</v>
      </c>
      <c r="E13" s="109">
        <v>43559</v>
      </c>
      <c r="F13" s="109">
        <v>43560</v>
      </c>
      <c r="G13" s="109">
        <v>43561</v>
      </c>
      <c r="H13" s="109">
        <v>43562</v>
      </c>
      <c r="I13" s="109">
        <v>43563</v>
      </c>
      <c r="J13" s="109">
        <v>43564</v>
      </c>
      <c r="K13" s="109">
        <v>43565</v>
      </c>
      <c r="L13" s="109">
        <v>43566</v>
      </c>
      <c r="M13" s="109">
        <v>43567</v>
      </c>
      <c r="N13" s="109">
        <v>43568</v>
      </c>
      <c r="O13" s="109">
        <v>43569</v>
      </c>
      <c r="P13" s="109">
        <v>43570</v>
      </c>
      <c r="Q13" s="109">
        <v>43571</v>
      </c>
      <c r="R13" s="109">
        <v>43572</v>
      </c>
      <c r="S13" s="109">
        <v>43573</v>
      </c>
      <c r="T13" s="109">
        <v>43574</v>
      </c>
      <c r="U13" s="109">
        <v>43575</v>
      </c>
      <c r="V13" s="109">
        <v>43576</v>
      </c>
      <c r="W13" s="109">
        <v>43577</v>
      </c>
      <c r="X13" s="109">
        <v>43578</v>
      </c>
      <c r="Y13" s="109">
        <v>43579</v>
      </c>
      <c r="Z13" s="109">
        <v>43580</v>
      </c>
      <c r="AA13" s="109">
        <v>43581</v>
      </c>
      <c r="AB13" s="109">
        <v>43582</v>
      </c>
      <c r="AC13" s="109">
        <v>43583</v>
      </c>
      <c r="AD13" s="109">
        <v>43584</v>
      </c>
      <c r="AE13" s="109">
        <v>43585</v>
      </c>
      <c r="AF13" s="109">
        <v>43586</v>
      </c>
      <c r="AG13" s="109">
        <v>43587</v>
      </c>
      <c r="AH13" s="109">
        <v>43588</v>
      </c>
      <c r="AI13" s="109">
        <v>43589</v>
      </c>
      <c r="AJ13" s="109">
        <v>43590</v>
      </c>
      <c r="AK13" s="109">
        <v>43591</v>
      </c>
      <c r="AL13" s="109">
        <v>43592</v>
      </c>
      <c r="AM13" s="109">
        <v>43593</v>
      </c>
      <c r="AN13" s="109">
        <v>43594</v>
      </c>
      <c r="AO13" s="109">
        <v>43595</v>
      </c>
      <c r="AP13" s="109">
        <v>43596</v>
      </c>
      <c r="AQ13" s="109">
        <v>43597</v>
      </c>
      <c r="AR13" s="109">
        <v>43598</v>
      </c>
      <c r="AS13" s="109">
        <v>43599</v>
      </c>
      <c r="AT13" s="109">
        <v>43600</v>
      </c>
      <c r="AU13" s="109">
        <v>43601</v>
      </c>
      <c r="AV13" s="109">
        <v>43602</v>
      </c>
      <c r="AW13" s="109">
        <v>43603</v>
      </c>
      <c r="AX13" s="109">
        <v>43604</v>
      </c>
      <c r="AY13" s="109">
        <v>43605</v>
      </c>
      <c r="AZ13" s="109">
        <v>43606</v>
      </c>
      <c r="BA13" s="109">
        <v>43607</v>
      </c>
      <c r="BB13" s="109">
        <v>43608</v>
      </c>
      <c r="BC13" s="109">
        <v>43609</v>
      </c>
      <c r="BD13" s="109">
        <v>43610</v>
      </c>
      <c r="BE13" s="109">
        <v>43611</v>
      </c>
    </row>
    <row r="14" spans="1:67">
      <c r="A14" s="133" t="s">
        <v>55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</row>
    <row r="15" spans="1:67">
      <c r="A15" s="135" t="s">
        <v>56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</row>
    <row r="16" spans="1:67">
      <c r="A16" s="13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</row>
    <row r="17" spans="1:57">
      <c r="A17" s="137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</row>
    <row r="18" spans="1:57">
      <c r="A18" s="137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</row>
    <row r="19" spans="1:57">
      <c r="A19" s="137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</row>
    <row r="20" spans="1:57">
      <c r="A20" s="137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</row>
    <row r="21" spans="1:57">
      <c r="A21" s="137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</row>
    <row r="22" spans="1:57">
      <c r="A22" s="137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</row>
    <row r="23" spans="1:57">
      <c r="A23" s="137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</row>
    <row r="24" spans="1:57">
      <c r="A24" s="137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</row>
    <row r="25" spans="1:57">
      <c r="A25" s="137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</row>
    <row r="26" spans="1:57">
      <c r="A26" s="13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</row>
    <row r="27" spans="1:57">
      <c r="A27" s="138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</row>
    <row r="28" spans="1:57">
      <c r="A28" s="137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</row>
    <row r="29" spans="1:57">
      <c r="A29" s="137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</row>
    <row r="30" spans="1:57">
      <c r="A30" s="137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</row>
    <row r="31" spans="1:57">
      <c r="A31" s="137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</row>
  </sheetData>
  <sheetProtection algorithmName="SHA-512" hashValue="7NnYbuLBy+BYVzOEYFFIzttbuwOfS0Z762zW7p6uzjXwMboVTWok72rCjV3fmfbCgtSobSj49JFf1LknM9Vo4A==" saltValue="F8vhjZzxFfSnaDlsS6ZjzQ==" spinCount="100000" sheet="1" objects="1" scenarios="1"/>
  <mergeCells count="4">
    <mergeCell ref="A1:C1"/>
    <mergeCell ref="B2:C2"/>
    <mergeCell ref="B3:C3"/>
    <mergeCell ref="D1:AP3"/>
  </mergeCells>
  <pageMargins left="0.7" right="0.7" top="0.75" bottom="0.75" header="0.3" footer="0.3"/>
  <pageSetup paperSize="8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0"/>
  <sheetViews>
    <sheetView tabSelected="1" topLeftCell="A16" zoomScale="115" zoomScaleNormal="115" zoomScalePageLayoutView="115" workbookViewId="0">
      <selection activeCell="A22" sqref="A22"/>
    </sheetView>
  </sheetViews>
  <sheetFormatPr defaultColWidth="9.15234375" defaultRowHeight="12" customHeight="1"/>
  <cols>
    <col min="1" max="1" width="53.84375" style="8" customWidth="1"/>
    <col min="2" max="2" width="25.3046875" style="8" customWidth="1"/>
    <col min="3" max="3" width="22.84375" style="8" customWidth="1"/>
    <col min="4" max="5" width="23.3046875" style="8" customWidth="1"/>
    <col min="6" max="6" width="52.69140625" style="8" customWidth="1"/>
    <col min="7" max="8" width="23.3046875" style="8" customWidth="1"/>
    <col min="9" max="9" width="22.3046875" style="8" customWidth="1"/>
    <col min="10" max="10" width="45" style="8" customWidth="1"/>
    <col min="11" max="256" width="9.15234375" style="8" customWidth="1"/>
    <col min="257" max="16384" width="9.15234375" style="2"/>
  </cols>
  <sheetData>
    <row r="1" spans="1:256" ht="31" customHeight="1">
      <c r="A1" s="162" t="s">
        <v>68</v>
      </c>
      <c r="B1" s="163"/>
      <c r="C1" s="164"/>
      <c r="D1" s="192" t="s">
        <v>69</v>
      </c>
      <c r="E1" s="193"/>
      <c r="F1" s="194"/>
      <c r="G1" s="74"/>
      <c r="H1" s="75"/>
      <c r="I1" s="9"/>
      <c r="J1" s="9"/>
      <c r="K1" s="9"/>
      <c r="L1" s="1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39" t="s">
        <v>11</v>
      </c>
      <c r="B2" s="157"/>
      <c r="C2" s="158"/>
      <c r="D2" s="195"/>
      <c r="E2" s="196"/>
      <c r="F2" s="197"/>
      <c r="G2" s="76"/>
      <c r="H2" s="76"/>
      <c r="I2" s="30"/>
      <c r="J2" s="30"/>
      <c r="K2" s="30"/>
      <c r="L2" s="7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6" customHeight="1">
      <c r="A3" s="39" t="s">
        <v>2</v>
      </c>
      <c r="B3" s="157"/>
      <c r="C3" s="158"/>
      <c r="D3" s="198"/>
      <c r="E3" s="199"/>
      <c r="F3" s="200"/>
      <c r="G3" s="76"/>
      <c r="H3" s="76"/>
      <c r="I3" s="30"/>
      <c r="J3" s="30"/>
      <c r="K3" s="30"/>
      <c r="L3" s="7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5">
      <c r="A4" s="186"/>
      <c r="B4" s="187"/>
      <c r="C4" s="187"/>
      <c r="D4" s="187"/>
      <c r="E4" s="187"/>
      <c r="F4" s="188"/>
      <c r="G4" s="12"/>
      <c r="H4" s="1"/>
      <c r="I4" s="1"/>
      <c r="J4" s="1"/>
      <c r="K4" s="1"/>
      <c r="L4" s="1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6" customFormat="1" ht="15.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5" t="s">
        <v>22</v>
      </c>
      <c r="G5" s="16"/>
      <c r="H5" s="16"/>
      <c r="I5" s="16"/>
      <c r="J5" s="16"/>
      <c r="K5" s="16"/>
      <c r="L5" s="17"/>
    </row>
    <row r="6" spans="1:256" ht="25">
      <c r="A6" s="58" t="s">
        <v>23</v>
      </c>
      <c r="B6" s="139">
        <v>1</v>
      </c>
      <c r="C6" s="140" t="s">
        <v>24</v>
      </c>
      <c r="D6" s="141"/>
      <c r="E6" s="18">
        <f>B6*D6</f>
        <v>0</v>
      </c>
      <c r="F6" s="19" t="s">
        <v>25</v>
      </c>
      <c r="G6" s="1"/>
      <c r="H6" s="1"/>
      <c r="I6" s="1"/>
      <c r="J6" s="1"/>
      <c r="K6" s="1"/>
      <c r="L6" s="1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" customHeight="1">
      <c r="A7" s="58" t="s">
        <v>26</v>
      </c>
      <c r="B7" s="139"/>
      <c r="C7" s="142"/>
      <c r="D7" s="143"/>
      <c r="E7" s="18">
        <f>B7*D7</f>
        <v>0</v>
      </c>
      <c r="F7" s="20" t="s">
        <v>27</v>
      </c>
      <c r="G7" s="21" t="s">
        <v>28</v>
      </c>
      <c r="H7" s="22"/>
      <c r="I7" s="1"/>
      <c r="J7" s="1"/>
      <c r="K7" s="1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6" customFormat="1" ht="15.5">
      <c r="A8" s="23" t="s">
        <v>29</v>
      </c>
      <c r="B8" s="189" t="s">
        <v>30</v>
      </c>
      <c r="C8" s="190"/>
      <c r="D8" s="190"/>
      <c r="E8" s="190"/>
      <c r="F8" s="190"/>
      <c r="G8" s="16"/>
      <c r="H8" s="24"/>
      <c r="I8" s="16"/>
      <c r="J8" s="16"/>
      <c r="K8" s="16"/>
      <c r="L8" s="17"/>
    </row>
    <row r="9" spans="1:256" ht="15.5">
      <c r="A9" s="58" t="s">
        <v>31</v>
      </c>
      <c r="B9" s="191" t="s">
        <v>32</v>
      </c>
      <c r="C9" s="191"/>
      <c r="D9" s="191"/>
      <c r="E9" s="191"/>
      <c r="F9" s="191"/>
      <c r="G9" s="1"/>
      <c r="H9" s="22"/>
      <c r="I9" s="1"/>
      <c r="J9" s="1"/>
      <c r="K9" s="1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.5">
      <c r="A10" s="58" t="s">
        <v>33</v>
      </c>
      <c r="B10" s="191"/>
      <c r="C10" s="191"/>
      <c r="D10" s="191"/>
      <c r="E10" s="191"/>
      <c r="F10" s="191"/>
      <c r="G10" s="1"/>
      <c r="H10" s="22"/>
      <c r="I10" s="1"/>
      <c r="J10" s="1"/>
      <c r="K10" s="1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.5">
      <c r="A11" s="58" t="s">
        <v>34</v>
      </c>
      <c r="B11" s="191"/>
      <c r="C11" s="191"/>
      <c r="D11" s="191"/>
      <c r="E11" s="191"/>
      <c r="F11" s="191"/>
      <c r="G11" s="1"/>
      <c r="H11" s="22"/>
      <c r="I11" s="1"/>
      <c r="J11" s="1"/>
      <c r="K11" s="1"/>
      <c r="L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.5">
      <c r="A12" s="58" t="s">
        <v>35</v>
      </c>
      <c r="B12" s="191"/>
      <c r="C12" s="191"/>
      <c r="D12" s="191"/>
      <c r="E12" s="191"/>
      <c r="F12" s="191"/>
      <c r="G12" s="1"/>
      <c r="H12" s="1"/>
      <c r="I12" s="1"/>
      <c r="J12" s="1"/>
      <c r="K12" s="1"/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5">
      <c r="A13" s="186"/>
      <c r="B13" s="187"/>
      <c r="C13" s="187"/>
      <c r="D13" s="187"/>
      <c r="E13" s="187"/>
      <c r="F13" s="188"/>
      <c r="G13" s="12"/>
      <c r="H13" s="1"/>
      <c r="I13" s="1"/>
      <c r="J13" s="1"/>
      <c r="K13" s="1"/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25" t="s">
        <v>36</v>
      </c>
      <c r="B14" s="26"/>
      <c r="C14" s="26"/>
      <c r="D14" s="27"/>
      <c r="E14" s="28">
        <f>E6+E7</f>
        <v>0</v>
      </c>
      <c r="F14" s="27"/>
      <c r="G14" s="1"/>
      <c r="H14" s="1"/>
      <c r="I14" s="1"/>
      <c r="J14" s="1"/>
      <c r="K14" s="1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.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.5">
      <c r="A16" s="71" t="s">
        <v>67</v>
      </c>
      <c r="B16" s="72"/>
      <c r="C16" s="72"/>
      <c r="D16" s="73"/>
      <c r="E16" s="1"/>
      <c r="F16" s="1"/>
      <c r="G16" s="1"/>
      <c r="H16" s="1"/>
      <c r="I16" s="1"/>
      <c r="J16" s="1"/>
      <c r="K16" s="1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.5">
      <c r="A17" s="59" t="s">
        <v>31</v>
      </c>
      <c r="B17" s="60" t="s">
        <v>26</v>
      </c>
      <c r="C17" s="61"/>
      <c r="D17" s="62"/>
      <c r="E17" s="1"/>
      <c r="G17" s="1"/>
      <c r="H17" s="1"/>
      <c r="I17" s="1"/>
      <c r="J17" s="1"/>
      <c r="K17" s="1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.5">
      <c r="A18" s="63" t="s">
        <v>37</v>
      </c>
      <c r="B18" s="21" t="s">
        <v>48</v>
      </c>
      <c r="C18" s="22"/>
      <c r="D18" s="64"/>
      <c r="E18" s="1"/>
      <c r="G18" s="1"/>
      <c r="H18" s="1"/>
      <c r="I18" s="1"/>
      <c r="J18" s="1"/>
      <c r="K18" s="1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.5">
      <c r="A19" s="63" t="s">
        <v>38</v>
      </c>
      <c r="B19" s="65"/>
      <c r="C19" s="22"/>
      <c r="D19" s="64"/>
      <c r="E19" s="1"/>
      <c r="F19" s="1"/>
      <c r="G19" s="1"/>
      <c r="H19" s="1"/>
      <c r="I19" s="1"/>
      <c r="J19" s="1"/>
      <c r="K19" s="1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.5">
      <c r="A20" s="63" t="s">
        <v>32</v>
      </c>
      <c r="B20" s="34" t="s">
        <v>39</v>
      </c>
      <c r="C20" s="22"/>
      <c r="D20" s="64"/>
      <c r="E20" s="1"/>
      <c r="F20" s="1"/>
      <c r="G20" s="1"/>
      <c r="H20" s="1"/>
      <c r="I20" s="1"/>
      <c r="J20" s="1"/>
      <c r="K20" s="1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.5">
      <c r="A21" s="66"/>
      <c r="B21" s="21" t="s">
        <v>41</v>
      </c>
      <c r="C21" s="65"/>
      <c r="D21" s="64"/>
      <c r="E21" s="1"/>
      <c r="F21" s="1"/>
      <c r="G21" s="1"/>
      <c r="H21" s="1"/>
      <c r="I21" s="1"/>
      <c r="J21" s="1"/>
      <c r="K21" s="1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.5">
      <c r="A22" s="67" t="s">
        <v>40</v>
      </c>
      <c r="B22" s="32"/>
      <c r="C22" s="65"/>
      <c r="D22" s="64"/>
      <c r="E22" s="1"/>
      <c r="F22" s="1"/>
      <c r="G22" s="1"/>
      <c r="H22" s="1"/>
      <c r="I22" s="1"/>
      <c r="J22" s="1"/>
      <c r="K22" s="1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.5">
      <c r="A23" s="63" t="s">
        <v>42</v>
      </c>
      <c r="B23" s="34" t="s">
        <v>44</v>
      </c>
      <c r="C23" s="1"/>
      <c r="D23" s="64"/>
      <c r="E23" s="1"/>
      <c r="F23" s="1"/>
      <c r="G23" s="1"/>
      <c r="H23" s="1"/>
      <c r="I23" s="1"/>
      <c r="J23" s="1"/>
      <c r="K23" s="1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.5">
      <c r="A24" s="63" t="s">
        <v>43</v>
      </c>
      <c r="B24" s="21" t="s">
        <v>46</v>
      </c>
      <c r="C24" s="65"/>
      <c r="D24" s="64"/>
      <c r="E24" s="1"/>
      <c r="F24" s="1"/>
      <c r="G24" s="1"/>
      <c r="H24" s="1"/>
      <c r="I24" s="1"/>
      <c r="J24" s="1"/>
      <c r="K24" s="1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.5">
      <c r="A25" s="63" t="s">
        <v>45</v>
      </c>
      <c r="B25" s="65"/>
      <c r="C25" s="65"/>
      <c r="D25" s="64"/>
      <c r="E25" s="1"/>
      <c r="F25" s="1"/>
      <c r="G25" s="1"/>
      <c r="H25" s="1"/>
      <c r="I25" s="1"/>
      <c r="J25" s="1"/>
      <c r="K25" s="1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.5">
      <c r="A26" s="66"/>
      <c r="B26" s="65"/>
      <c r="C26" s="1"/>
      <c r="D26" s="64"/>
      <c r="E26" s="1"/>
      <c r="F26" s="1"/>
      <c r="G26" s="1"/>
      <c r="H26" s="1"/>
      <c r="I26" s="1"/>
      <c r="J26" s="1"/>
      <c r="K26" s="1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.5">
      <c r="A27" s="67" t="s">
        <v>34</v>
      </c>
      <c r="B27" s="65"/>
      <c r="C27" s="65"/>
      <c r="D27" s="64"/>
      <c r="E27" s="1"/>
      <c r="F27" s="1"/>
      <c r="G27" s="1"/>
      <c r="H27" s="1"/>
      <c r="I27" s="1"/>
      <c r="J27" s="1"/>
      <c r="K27" s="1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5">
      <c r="A28" s="68" t="s">
        <v>47</v>
      </c>
      <c r="B28" s="69"/>
      <c r="C28" s="69"/>
      <c r="D28" s="70"/>
      <c r="E28" s="1"/>
      <c r="F28" s="1"/>
      <c r="G28" s="1"/>
      <c r="H28" s="1"/>
      <c r="I28" s="1"/>
      <c r="J28" s="1"/>
      <c r="K28" s="1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5">
      <c r="A29" s="33"/>
      <c r="C29" s="1"/>
      <c r="D29" s="1"/>
      <c r="E29" s="1"/>
      <c r="F29" s="1"/>
      <c r="G29" s="1"/>
      <c r="H29" s="1"/>
      <c r="I29" s="1"/>
      <c r="J29" s="1"/>
      <c r="K29" s="1"/>
      <c r="L29" s="1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.5">
      <c r="A30" s="35"/>
      <c r="C30" s="1"/>
      <c r="D30" s="1"/>
      <c r="E30" s="1"/>
      <c r="F30" s="1"/>
      <c r="G30" s="1"/>
      <c r="H30" s="1"/>
      <c r="I30" s="1"/>
      <c r="J30" s="1"/>
      <c r="K30" s="1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5">
      <c r="A31" s="35"/>
      <c r="B31" s="1"/>
      <c r="C31" s="1"/>
      <c r="D31" s="1"/>
      <c r="E31" s="1"/>
      <c r="F31" s="1"/>
      <c r="G31" s="1"/>
      <c r="H31" s="1"/>
      <c r="I31" s="1"/>
      <c r="J31" s="1"/>
      <c r="K31" s="1"/>
      <c r="L31" s="1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5">
      <c r="A34" s="35"/>
      <c r="B34" s="1"/>
      <c r="C34" s="1"/>
      <c r="D34" s="1"/>
      <c r="E34" s="1"/>
      <c r="F34" s="1"/>
      <c r="G34" s="1"/>
      <c r="H34" s="1"/>
      <c r="I34" s="1"/>
      <c r="J34" s="1"/>
      <c r="K34" s="1"/>
      <c r="L34" s="1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5">
      <c r="A35" s="35"/>
      <c r="B35" s="1"/>
      <c r="C35" s="1"/>
      <c r="D35" s="1"/>
      <c r="E35" s="1"/>
      <c r="F35" s="1"/>
      <c r="G35" s="1"/>
      <c r="H35" s="1"/>
      <c r="I35" s="1"/>
      <c r="J35" s="1"/>
      <c r="K35" s="1"/>
      <c r="L35" s="1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5">
      <c r="A36" s="35"/>
      <c r="B36" s="1"/>
      <c r="C36" s="1"/>
      <c r="D36" s="1"/>
      <c r="E36" s="1"/>
      <c r="F36" s="1"/>
      <c r="G36" s="1"/>
      <c r="H36" s="1"/>
      <c r="I36" s="1"/>
      <c r="J36" s="1"/>
      <c r="K36" s="1"/>
      <c r="L36" s="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5">
      <c r="A37" s="35"/>
      <c r="B37" s="1"/>
      <c r="C37" s="1"/>
      <c r="D37" s="1"/>
      <c r="E37" s="1"/>
      <c r="F37" s="1"/>
      <c r="G37" s="1"/>
      <c r="H37" s="1"/>
      <c r="I37" s="1"/>
      <c r="J37" s="1"/>
      <c r="K37" s="1"/>
      <c r="L37" s="1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5">
      <c r="A38" s="36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 customHeight="1">
      <c r="B39" s="1"/>
    </row>
    <row r="40" spans="1:256" ht="12" customHeight="1">
      <c r="B40" s="37"/>
    </row>
  </sheetData>
  <sheetProtection algorithmName="SHA-512" hashValue="MvPdQPM6xs9qj9wvQBWVJ23DqHd7m7csb0pJPDXAe4HDFOvRwtV2Um8IHDZWy3GVaWDgjz0XytjRsKIAIObuaA==" saltValue="XoYZ+Zgw5XCAhtS6mLFeKQ==" spinCount="100000" sheet="1" objects="1" scenarios="1"/>
  <mergeCells count="11">
    <mergeCell ref="A1:C1"/>
    <mergeCell ref="B2:C2"/>
    <mergeCell ref="B3:C3"/>
    <mergeCell ref="D1:F3"/>
    <mergeCell ref="B12:F12"/>
    <mergeCell ref="A13:F13"/>
    <mergeCell ref="A4:F4"/>
    <mergeCell ref="B8:F8"/>
    <mergeCell ref="B9:F9"/>
    <mergeCell ref="B10:F10"/>
    <mergeCell ref="B11:F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Pricing Template</vt:lpstr>
      <vt:lpstr>Accommodation</vt:lpstr>
      <vt:lpstr>Flights</vt:lpstr>
      <vt:lpstr>Request for stagehands &amp; plants</vt:lpstr>
      <vt:lpstr>Freight &amp; Customs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kobi nussbaum</cp:lastModifiedBy>
  <cp:revision/>
  <dcterms:created xsi:type="dcterms:W3CDTF">2017-10-12T16:42:40Z</dcterms:created>
  <dcterms:modified xsi:type="dcterms:W3CDTF">2018-12-14T08:33:52Z</dcterms:modified>
  <cp:category/>
  <cp:contentStatus/>
</cp:coreProperties>
</file>